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Suma za gminę" sheetId="1" r:id="rId1"/>
    <sheet name="Z obwodów" sheetId="2" r:id="rId2"/>
    <sheet name="Bez obwodu" sheetId="3" r:id="rId3"/>
  </sheets>
  <calcPr calcId="125725"/>
</workbook>
</file>

<file path=xl/calcChain.xml><?xml version="1.0" encoding="utf-8"?>
<calcChain xmlns="http://schemas.openxmlformats.org/spreadsheetml/2006/main">
  <c r="U49" i="1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U5"/>
  <c r="T5"/>
  <c r="S5"/>
  <c r="R5"/>
  <c r="Q5"/>
  <c r="P5"/>
  <c r="O5"/>
  <c r="N5"/>
  <c r="M5"/>
  <c r="L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<sst xmlns="http://schemas.openxmlformats.org/spreadsheetml/2006/main" count="325" uniqueCount="112">
  <si>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</si>
  <si>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</si>
  <si>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</si>
  <si>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</si>
  <si>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</si>
  <si>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</si>
  <si>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</si>
  <si>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</si>
  <si>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</si>
  <si>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</si>
  <si>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</si>
  <si>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</si>
  <si>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</si>
  <si>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</si>
  <si>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</si>
  <si>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</si>
  <si>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</si>
  <si>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</si>
  <si>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</si>
  <si>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</si>
  <si>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</si>
  <si>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</si>
  <si>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</si>
  <si>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</si>
  <si>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</si>
  <si>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</si>
  <si>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</si>
  <si>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</si>
  <si>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</si>
  <si>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</si>
  <si>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</si>
  <si>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</si>
  <si>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</si>
  <si>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</si>
  <si>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</si>
  <si>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</si>
  <si>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</si>
  <si>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</si>
  <si>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</si>
  <si>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</si>
  <si>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</si>
  <si>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</si>
  <si>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</si>
  <si>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</si>
  <si>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</si>
  <si>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</si>
  <si>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</si>
  <si>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</si>
  <si>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</si>
  <si>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</si>
  <si>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</si>
  <si>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</si>
  <si>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</si>
  <si>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</si>
  <si>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</si>
  <si>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</si>
  <si>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</si>
  <si>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</si>
  <si>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</si>
  <si>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</si>
  <si>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</si>
  <si>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</si>
  <si>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</si>
  <si>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</si>
  <si>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</si>
  <si>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</si>
  <si>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</si>
  <si>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</si>
  <si>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</si>
  <si>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</si>
  <si>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</si>
  <si>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</si>
  <si>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</si>
  <si>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</si>
  <si>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</si>
  <si>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</si>
  <si>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</si>
  <si>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</si>
  <si>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</si>
  <si>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</si>
  <si>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</si>
  <si>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</si>
  <si>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</si>
  <si>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</si>
  <si>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</si>
  <si>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</si>
  <si>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</si>
  <si>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</si>
  <si>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</si>
  <si>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</si>
  <si>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</si>
  <si>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</si>
  <si>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</si>
  <si>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</si>
  <si>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</si>
  <si>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</si>
  <si>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</si>
  <si>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</si>
  <si>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</si>
  <si>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powiat jarosławski</t>
  </si>
  <si>
    <t>powiat lubaczowski</t>
  </si>
  <si>
    <t>powiat przemyski</t>
  </si>
  <si>
    <t>Razem</t>
  </si>
  <si>
    <t>przeworski</t>
  </si>
  <si>
    <t>*) Ustawa z dnia 5 stycznia 2011 r. - Kodeks wyborczy (Dz. U. Nr 21, poz. 112 ze zm.)</t>
  </si>
  <si>
    <t>**) Rozporządzenie Ministra SWiA z dnia 27 lipca 2011 r. w sprawie rejestru wyborców… (Dz. U. Nr 158, poz. 941)</t>
  </si>
  <si>
    <t>§ 6 ust. 1 pkt 2**)</t>
  </si>
  <si>
    <t>§ 6 ust. 1 pkt 3**)</t>
  </si>
  <si>
    <t>§ 6 ust. 1 pkt 1 i ust. 2**)</t>
  </si>
  <si>
    <t>§ 6 ust. 2**</t>
  </si>
  <si>
    <t>Delegatura KBW w Przemyślu</t>
  </si>
  <si>
    <t>Informacja o stanie rejestru wyborców na koniec II kwartału 2013 r.</t>
  </si>
</sst>
</file>

<file path=xl/styles.xml><?xml version="1.0" encoding="utf-8"?>
<styleSheet xmlns="http://schemas.openxmlformats.org/spreadsheetml/2006/main">
  <fonts count="57">
    <font>
      <sz val="10"/>
      <name val="Arial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55" fillId="0" borderId="0"/>
  </cellStyleXfs>
  <cellXfs count="71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/>
    </xf>
    <xf numFmtId="0" fontId="31" fillId="3" borderId="2" xfId="0" applyFont="1" applyFill="1" applyBorder="1" applyAlignment="1" applyProtection="1">
      <alignment horizontal="center" vertical="center"/>
    </xf>
    <xf numFmtId="0" fontId="32" fillId="3" borderId="2" xfId="0" applyFont="1" applyFill="1" applyBorder="1" applyAlignment="1" applyProtection="1">
      <alignment horizontal="center" vertical="center" wrapText="1"/>
    </xf>
    <xf numFmtId="0" fontId="34" fillId="2" borderId="2" xfId="0" applyFont="1" applyFill="1" applyBorder="1" applyAlignment="1" applyProtection="1">
      <alignment horizontal="center" vertical="center" wrapText="1"/>
    </xf>
    <xf numFmtId="0" fontId="35" fillId="2" borderId="1" xfId="0" applyFont="1" applyFill="1" applyBorder="1" applyAlignment="1" applyProtection="1">
      <alignment horizontal="center" vertical="center" wrapText="1"/>
    </xf>
    <xf numFmtId="0" fontId="48" fillId="2" borderId="1" xfId="0" applyFont="1" applyFill="1" applyBorder="1" applyAlignment="1" applyProtection="1">
      <alignment horizontal="center" vertical="center"/>
    </xf>
    <xf numFmtId="0" fontId="49" fillId="3" borderId="2" xfId="0" applyFont="1" applyFill="1" applyBorder="1" applyAlignment="1" applyProtection="1">
      <alignment horizontal="center" vertical="center"/>
    </xf>
    <xf numFmtId="0" fontId="50" fillId="3" borderId="2" xfId="0" applyFont="1" applyFill="1" applyBorder="1" applyAlignment="1" applyProtection="1">
      <alignment horizontal="center" vertical="center" wrapText="1"/>
    </xf>
    <xf numFmtId="0" fontId="52" fillId="2" borderId="2" xfId="0" applyFont="1" applyFill="1" applyBorder="1" applyAlignment="1" applyProtection="1">
      <alignment horizontal="center" vertical="center" wrapText="1"/>
    </xf>
    <xf numFmtId="0" fontId="53" fillId="2" borderId="1" xfId="0" applyFont="1" applyFill="1" applyBorder="1" applyAlignment="1" applyProtection="1">
      <alignment horizontal="center" vertical="center" wrapText="1"/>
    </xf>
    <xf numFmtId="0" fontId="54" fillId="0" borderId="0" xfId="0" applyFont="1"/>
    <xf numFmtId="0" fontId="54" fillId="0" borderId="0" xfId="0" applyFont="1" applyAlignment="1">
      <alignment horizontal="left"/>
    </xf>
    <xf numFmtId="0" fontId="55" fillId="0" borderId="0" xfId="1"/>
    <xf numFmtId="0" fontId="55" fillId="0" borderId="0" xfId="1" applyFont="1" applyAlignment="1">
      <alignment horizontal="left"/>
    </xf>
    <xf numFmtId="0" fontId="55" fillId="0" borderId="0" xfId="1" applyAlignment="1">
      <alignment horizontal="left"/>
    </xf>
    <xf numFmtId="0" fontId="56" fillId="2" borderId="2" xfId="0" applyFont="1" applyFill="1" applyBorder="1" applyAlignment="1" applyProtection="1">
      <alignment horizontal="center" vertical="center" wrapText="1"/>
    </xf>
    <xf numFmtId="0" fontId="56" fillId="2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12" fillId="2" borderId="2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55" fillId="0" borderId="3" xfId="0" applyFont="1" applyBorder="1" applyAlignment="1">
      <alignment horizontal="center"/>
    </xf>
    <xf numFmtId="0" fontId="29" fillId="2" borderId="2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0" fontId="27" fillId="3" borderId="2" xfId="0" applyFont="1" applyFill="1" applyBorder="1" applyAlignment="1" applyProtection="1">
      <alignment horizontal="center" vertical="center"/>
    </xf>
    <xf numFmtId="0" fontId="28" fillId="2" borderId="8" xfId="0" applyFont="1" applyFill="1" applyBorder="1" applyAlignment="1" applyProtection="1">
      <alignment horizontal="center" vertical="center" wrapText="1"/>
    </xf>
    <xf numFmtId="0" fontId="33" fillId="2" borderId="9" xfId="0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 applyProtection="1">
      <alignment horizontal="center" vertical="center"/>
    </xf>
    <xf numFmtId="0" fontId="36" fillId="0" borderId="4" xfId="0" applyFont="1" applyBorder="1" applyAlignment="1" applyProtection="1">
      <alignment horizontal="center" vertical="center" wrapText="1"/>
    </xf>
    <xf numFmtId="0" fontId="40" fillId="0" borderId="5" xfId="0" applyFont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 vertical="center" wrapText="1"/>
    </xf>
    <xf numFmtId="0" fontId="41" fillId="0" borderId="2" xfId="0" applyFont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vertical="center"/>
    </xf>
    <xf numFmtId="0" fontId="42" fillId="0" borderId="2" xfId="0" applyFont="1" applyBorder="1" applyAlignment="1" applyProtection="1">
      <alignment horizontal="center" vertical="center"/>
    </xf>
    <xf numFmtId="0" fontId="43" fillId="0" borderId="2" xfId="0" applyFont="1" applyBorder="1" applyAlignment="1" applyProtection="1">
      <alignment horizontal="center" vertical="center" wrapText="1"/>
    </xf>
    <xf numFmtId="0" fontId="44" fillId="4" borderId="2" xfId="0" applyFont="1" applyFill="1" applyBorder="1" applyAlignment="1" applyProtection="1">
      <alignment horizontal="center" vertical="center" wrapText="1"/>
    </xf>
    <xf numFmtId="0" fontId="45" fillId="3" borderId="2" xfId="0" applyFont="1" applyFill="1" applyBorder="1" applyAlignment="1" applyProtection="1">
      <alignment horizontal="center" vertical="center"/>
    </xf>
    <xf numFmtId="0" fontId="46" fillId="2" borderId="8" xfId="0" applyFont="1" applyFill="1" applyBorder="1" applyAlignment="1" applyProtection="1">
      <alignment horizontal="center" vertical="center" wrapText="1"/>
    </xf>
    <xf numFmtId="0" fontId="51" fillId="2" borderId="9" xfId="0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horizontal="right"/>
    </xf>
    <xf numFmtId="0" fontId="2" fillId="0" borderId="6" xfId="0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55" fillId="0" borderId="0" xfId="1" applyAlignment="1">
      <alignment horizontal="right"/>
    </xf>
    <xf numFmtId="0" fontId="7" fillId="0" borderId="2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110" zoomScaleNormal="110" workbookViewId="0">
      <selection activeCell="B2" sqref="B2:B4"/>
    </sheetView>
  </sheetViews>
  <sheetFormatPr defaultColWidth="11.5546875" defaultRowHeight="13.2"/>
  <cols>
    <col min="1" max="1" width="9" style="68" customWidth="1"/>
    <col min="2" max="2" width="26.5546875" style="68" customWidth="1"/>
    <col min="3" max="3" width="9" style="62" customWidth="1"/>
    <col min="4" max="4" width="11.5546875" style="62"/>
    <col min="5" max="5" width="12.6640625" style="62" customWidth="1"/>
    <col min="6" max="6" width="14.88671875" customWidth="1"/>
    <col min="7" max="7" width="9" customWidth="1"/>
    <col min="12" max="12" width="12.6640625" customWidth="1"/>
    <col min="13" max="13" width="9" customWidth="1"/>
    <col min="14" max="14" width="18.33203125" customWidth="1"/>
    <col min="21" max="21" width="12.6640625" customWidth="1"/>
  </cols>
  <sheetData>
    <row r="1" spans="1:21" ht="13.8" thickBot="1">
      <c r="B1" s="32" t="s">
        <v>110</v>
      </c>
      <c r="C1" s="22"/>
      <c r="H1" s="22"/>
      <c r="I1" s="22"/>
      <c r="J1" s="22"/>
      <c r="N1" s="32" t="s">
        <v>111</v>
      </c>
      <c r="O1" s="22"/>
      <c r="P1" s="22"/>
      <c r="Q1" s="22"/>
      <c r="R1" s="22"/>
    </row>
    <row r="2" spans="1:21">
      <c r="A2" s="69" t="s">
        <v>0</v>
      </c>
      <c r="B2" s="66" t="s">
        <v>1</v>
      </c>
      <c r="C2" s="60" t="s">
        <v>2</v>
      </c>
      <c r="D2" s="24" t="s">
        <v>3</v>
      </c>
      <c r="E2" s="24"/>
      <c r="F2" s="24"/>
      <c r="G2" s="24"/>
      <c r="H2" s="25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>
      <c r="A3" s="70"/>
      <c r="B3" s="67"/>
      <c r="C3" s="61"/>
      <c r="D3" s="64" t="s">
        <v>5</v>
      </c>
      <c r="E3" s="65" t="s">
        <v>6</v>
      </c>
      <c r="F3" s="27" t="s">
        <v>7</v>
      </c>
      <c r="G3" s="28" t="s">
        <v>8</v>
      </c>
      <c r="H3" s="29" t="s">
        <v>9</v>
      </c>
      <c r="I3" s="29"/>
      <c r="J3" s="29"/>
      <c r="K3" s="29"/>
      <c r="L3" s="30" t="s">
        <v>10</v>
      </c>
      <c r="M3" s="23" t="s">
        <v>11</v>
      </c>
      <c r="N3" s="23"/>
      <c r="O3" s="23"/>
      <c r="P3" s="23"/>
      <c r="Q3" s="23" t="s">
        <v>12</v>
      </c>
      <c r="R3" s="23"/>
      <c r="S3" s="23"/>
      <c r="T3" s="23"/>
      <c r="U3" s="1" t="s">
        <v>13</v>
      </c>
    </row>
    <row r="4" spans="1:21" ht="20.399999999999999">
      <c r="A4" s="70"/>
      <c r="B4" s="67"/>
      <c r="C4" s="61"/>
      <c r="D4" s="64"/>
      <c r="E4" s="65"/>
      <c r="F4" s="27"/>
      <c r="G4" s="28"/>
      <c r="H4" s="2" t="s">
        <v>5</v>
      </c>
      <c r="I4" s="3" t="s">
        <v>14</v>
      </c>
      <c r="J4" s="3" t="s">
        <v>15</v>
      </c>
      <c r="K4" s="3" t="s">
        <v>16</v>
      </c>
      <c r="L4" s="31"/>
      <c r="M4" s="4" t="s">
        <v>5</v>
      </c>
      <c r="N4" s="20" t="s">
        <v>108</v>
      </c>
      <c r="O4" s="20" t="s">
        <v>106</v>
      </c>
      <c r="P4" s="20" t="s">
        <v>107</v>
      </c>
      <c r="Q4" s="4" t="s">
        <v>5</v>
      </c>
      <c r="R4" s="20" t="s">
        <v>108</v>
      </c>
      <c r="S4" s="20" t="s">
        <v>106</v>
      </c>
      <c r="T4" s="20" t="s">
        <v>107</v>
      </c>
      <c r="U4" s="21" t="s">
        <v>109</v>
      </c>
    </row>
    <row r="5" spans="1:21" s="59" customFormat="1">
      <c r="A5" s="16">
        <v>180400</v>
      </c>
      <c r="B5" s="16" t="s">
        <v>99</v>
      </c>
      <c r="C5" s="59">
        <f>SUM(C6:C16)</f>
        <v>122407</v>
      </c>
      <c r="D5" s="59">
        <f t="shared" ref="D5:U5" si="0">SUM(D6:D16)</f>
        <v>98131</v>
      </c>
      <c r="E5" s="59">
        <f t="shared" si="0"/>
        <v>97821</v>
      </c>
      <c r="F5" s="59">
        <f t="shared" si="0"/>
        <v>310</v>
      </c>
      <c r="G5" s="59">
        <f t="shared" si="0"/>
        <v>0</v>
      </c>
      <c r="H5" s="59">
        <f t="shared" si="0"/>
        <v>310</v>
      </c>
      <c r="I5" s="59">
        <f t="shared" si="0"/>
        <v>247</v>
      </c>
      <c r="J5" s="59">
        <f t="shared" si="0"/>
        <v>10</v>
      </c>
      <c r="K5" s="59">
        <f t="shared" si="0"/>
        <v>53</v>
      </c>
      <c r="L5" s="59">
        <f t="shared" si="0"/>
        <v>653</v>
      </c>
      <c r="M5" s="59">
        <f t="shared" si="0"/>
        <v>653</v>
      </c>
      <c r="N5" s="59">
        <f t="shared" si="0"/>
        <v>313</v>
      </c>
      <c r="O5" s="59">
        <f t="shared" si="0"/>
        <v>287</v>
      </c>
      <c r="P5" s="59">
        <f t="shared" si="0"/>
        <v>53</v>
      </c>
      <c r="Q5" s="59">
        <f t="shared" si="0"/>
        <v>0</v>
      </c>
      <c r="R5" s="59">
        <f t="shared" si="0"/>
        <v>0</v>
      </c>
      <c r="S5" s="59">
        <f t="shared" si="0"/>
        <v>0</v>
      </c>
      <c r="T5" s="59">
        <f t="shared" si="0"/>
        <v>0</v>
      </c>
      <c r="U5" s="59">
        <f t="shared" si="0"/>
        <v>0</v>
      </c>
    </row>
    <row r="6" spans="1:21">
      <c r="A6" s="68" t="s">
        <v>21</v>
      </c>
      <c r="B6" s="68" t="s">
        <v>22</v>
      </c>
      <c r="C6" s="62">
        <v>38434</v>
      </c>
      <c r="D6" s="62">
        <v>31929</v>
      </c>
      <c r="E6" s="62">
        <v>31821</v>
      </c>
      <c r="F6">
        <v>108</v>
      </c>
      <c r="G6">
        <v>0</v>
      </c>
      <c r="H6">
        <v>108</v>
      </c>
      <c r="I6">
        <v>77</v>
      </c>
      <c r="J6">
        <v>7</v>
      </c>
      <c r="K6">
        <v>24</v>
      </c>
      <c r="L6">
        <v>262</v>
      </c>
      <c r="M6">
        <v>262</v>
      </c>
      <c r="N6">
        <v>101</v>
      </c>
      <c r="O6">
        <v>137</v>
      </c>
      <c r="P6">
        <v>24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s="68" t="s">
        <v>23</v>
      </c>
      <c r="B7" s="68" t="s">
        <v>24</v>
      </c>
      <c r="C7" s="62">
        <v>5543</v>
      </c>
      <c r="D7" s="62">
        <v>4560</v>
      </c>
      <c r="E7" s="62">
        <v>4530</v>
      </c>
      <c r="F7">
        <v>30</v>
      </c>
      <c r="G7">
        <v>0</v>
      </c>
      <c r="H7">
        <v>30</v>
      </c>
      <c r="I7">
        <v>26</v>
      </c>
      <c r="J7">
        <v>0</v>
      </c>
      <c r="K7">
        <v>4</v>
      </c>
      <c r="L7">
        <v>27</v>
      </c>
      <c r="M7">
        <v>27</v>
      </c>
      <c r="N7">
        <v>4</v>
      </c>
      <c r="O7">
        <v>19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s="68" t="s">
        <v>25</v>
      </c>
      <c r="B8" s="68" t="s">
        <v>26</v>
      </c>
      <c r="C8" s="62">
        <v>5706</v>
      </c>
      <c r="D8" s="62">
        <v>4588</v>
      </c>
      <c r="E8" s="62">
        <v>4583</v>
      </c>
      <c r="F8">
        <v>5</v>
      </c>
      <c r="G8">
        <v>0</v>
      </c>
      <c r="H8">
        <v>5</v>
      </c>
      <c r="I8">
        <v>4</v>
      </c>
      <c r="J8">
        <v>0</v>
      </c>
      <c r="K8">
        <v>1</v>
      </c>
      <c r="L8">
        <v>20</v>
      </c>
      <c r="M8">
        <v>20</v>
      </c>
      <c r="N8">
        <v>4</v>
      </c>
      <c r="O8">
        <v>15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s="68" t="s">
        <v>27</v>
      </c>
      <c r="B9" s="68" t="s">
        <v>28</v>
      </c>
      <c r="C9" s="62">
        <v>13183</v>
      </c>
      <c r="D9" s="62">
        <v>10387</v>
      </c>
      <c r="E9" s="62">
        <v>10376</v>
      </c>
      <c r="F9">
        <v>11</v>
      </c>
      <c r="G9">
        <v>0</v>
      </c>
      <c r="H9">
        <v>11</v>
      </c>
      <c r="I9">
        <v>10</v>
      </c>
      <c r="J9">
        <v>1</v>
      </c>
      <c r="K9">
        <v>0</v>
      </c>
      <c r="L9">
        <v>37</v>
      </c>
      <c r="M9">
        <v>37</v>
      </c>
      <c r="N9">
        <v>17</v>
      </c>
      <c r="O9">
        <v>20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s="68" t="s">
        <v>29</v>
      </c>
      <c r="B10" s="68" t="s">
        <v>30</v>
      </c>
      <c r="C10" s="62">
        <v>7126</v>
      </c>
      <c r="D10" s="62">
        <v>5579</v>
      </c>
      <c r="E10" s="62">
        <v>5564</v>
      </c>
      <c r="F10">
        <v>15</v>
      </c>
      <c r="G10">
        <v>0</v>
      </c>
      <c r="H10">
        <v>15</v>
      </c>
      <c r="I10">
        <v>12</v>
      </c>
      <c r="J10">
        <v>2</v>
      </c>
      <c r="K10">
        <v>1</v>
      </c>
      <c r="L10">
        <v>36</v>
      </c>
      <c r="M10">
        <v>36</v>
      </c>
      <c r="N10">
        <v>21</v>
      </c>
      <c r="O10">
        <v>14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s="68" t="s">
        <v>31</v>
      </c>
      <c r="B11" s="68" t="s">
        <v>32</v>
      </c>
      <c r="C11" s="62">
        <v>8515</v>
      </c>
      <c r="D11" s="62">
        <v>6797</v>
      </c>
      <c r="E11" s="62">
        <v>6769</v>
      </c>
      <c r="F11">
        <v>28</v>
      </c>
      <c r="G11">
        <v>0</v>
      </c>
      <c r="H11">
        <v>28</v>
      </c>
      <c r="I11">
        <v>28</v>
      </c>
      <c r="J11">
        <v>0</v>
      </c>
      <c r="K11">
        <v>0</v>
      </c>
      <c r="L11">
        <v>28</v>
      </c>
      <c r="M11">
        <v>28</v>
      </c>
      <c r="N11">
        <v>17</v>
      </c>
      <c r="O11">
        <v>11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s="68" t="s">
        <v>33</v>
      </c>
      <c r="B12" s="68" t="s">
        <v>34</v>
      </c>
      <c r="C12" s="62">
        <v>9963</v>
      </c>
      <c r="D12" s="62">
        <v>7737</v>
      </c>
      <c r="E12" s="62">
        <v>7716</v>
      </c>
      <c r="F12">
        <v>21</v>
      </c>
      <c r="G12">
        <v>0</v>
      </c>
      <c r="H12">
        <v>21</v>
      </c>
      <c r="I12">
        <v>20</v>
      </c>
      <c r="J12">
        <v>0</v>
      </c>
      <c r="K12">
        <v>1</v>
      </c>
      <c r="L12">
        <v>38</v>
      </c>
      <c r="M12">
        <v>38</v>
      </c>
      <c r="N12">
        <v>14</v>
      </c>
      <c r="O12">
        <v>23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s="68" t="s">
        <v>35</v>
      </c>
      <c r="B13" s="68" t="s">
        <v>36</v>
      </c>
      <c r="C13" s="62">
        <v>11576</v>
      </c>
      <c r="D13" s="62">
        <v>9014</v>
      </c>
      <c r="E13" s="62">
        <v>8956</v>
      </c>
      <c r="F13">
        <v>58</v>
      </c>
      <c r="G13">
        <v>0</v>
      </c>
      <c r="H13">
        <v>58</v>
      </c>
      <c r="I13">
        <v>44</v>
      </c>
      <c r="J13">
        <v>0</v>
      </c>
      <c r="K13">
        <v>14</v>
      </c>
      <c r="L13">
        <v>144</v>
      </c>
      <c r="M13">
        <v>144</v>
      </c>
      <c r="N13">
        <v>108</v>
      </c>
      <c r="O13">
        <v>22</v>
      </c>
      <c r="P13">
        <v>14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s="68" t="s">
        <v>37</v>
      </c>
      <c r="B14" s="68" t="s">
        <v>38</v>
      </c>
      <c r="C14" s="62">
        <v>4431</v>
      </c>
      <c r="D14" s="62">
        <v>3520</v>
      </c>
      <c r="E14" s="62">
        <v>3519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18</v>
      </c>
      <c r="M14">
        <v>18</v>
      </c>
      <c r="N14">
        <v>4</v>
      </c>
      <c r="O14">
        <v>14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s="68" t="s">
        <v>39</v>
      </c>
      <c r="B15" s="68" t="s">
        <v>40</v>
      </c>
      <c r="C15" s="62">
        <v>6313</v>
      </c>
      <c r="D15" s="62">
        <v>4997</v>
      </c>
      <c r="E15" s="62">
        <v>4986</v>
      </c>
      <c r="F15">
        <v>11</v>
      </c>
      <c r="G15">
        <v>0</v>
      </c>
      <c r="H15">
        <v>11</v>
      </c>
      <c r="I15">
        <v>8</v>
      </c>
      <c r="J15">
        <v>0</v>
      </c>
      <c r="K15">
        <v>3</v>
      </c>
      <c r="L15">
        <v>16</v>
      </c>
      <c r="M15">
        <v>16</v>
      </c>
      <c r="N15">
        <v>9</v>
      </c>
      <c r="O15">
        <v>4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s="68" t="s">
        <v>41</v>
      </c>
      <c r="B16" s="68" t="s">
        <v>42</v>
      </c>
      <c r="C16" s="62">
        <v>11617</v>
      </c>
      <c r="D16" s="62">
        <v>9023</v>
      </c>
      <c r="E16" s="62">
        <v>9001</v>
      </c>
      <c r="F16">
        <v>22</v>
      </c>
      <c r="G16">
        <v>0</v>
      </c>
      <c r="H16">
        <v>22</v>
      </c>
      <c r="I16">
        <v>17</v>
      </c>
      <c r="J16">
        <v>0</v>
      </c>
      <c r="K16">
        <v>5</v>
      </c>
      <c r="L16">
        <v>27</v>
      </c>
      <c r="M16">
        <v>27</v>
      </c>
      <c r="N16">
        <v>14</v>
      </c>
      <c r="O16">
        <v>8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s="59" customFormat="1">
      <c r="A17" s="16">
        <v>180900</v>
      </c>
      <c r="B17" s="16" t="s">
        <v>100</v>
      </c>
      <c r="C17" s="59">
        <f>SUM(C18:C25)</f>
        <v>58834</v>
      </c>
      <c r="D17" s="59">
        <f t="shared" ref="D17:U17" si="1">SUM(D18:D25)</f>
        <v>47019</v>
      </c>
      <c r="E17" s="59">
        <f t="shared" si="1"/>
        <v>46869</v>
      </c>
      <c r="F17" s="59">
        <f t="shared" si="1"/>
        <v>150</v>
      </c>
      <c r="G17" s="59">
        <f t="shared" si="1"/>
        <v>0</v>
      </c>
      <c r="H17" s="59">
        <f t="shared" si="1"/>
        <v>150</v>
      </c>
      <c r="I17" s="59">
        <f t="shared" si="1"/>
        <v>114</v>
      </c>
      <c r="J17" s="59">
        <f t="shared" si="1"/>
        <v>10</v>
      </c>
      <c r="K17" s="59">
        <f t="shared" si="1"/>
        <v>26</v>
      </c>
      <c r="L17" s="59">
        <f t="shared" si="1"/>
        <v>406</v>
      </c>
      <c r="M17" s="59">
        <f t="shared" si="1"/>
        <v>406</v>
      </c>
      <c r="N17" s="59">
        <f t="shared" si="1"/>
        <v>254</v>
      </c>
      <c r="O17" s="59">
        <f t="shared" si="1"/>
        <v>126</v>
      </c>
      <c r="P17" s="59">
        <f t="shared" si="1"/>
        <v>26</v>
      </c>
      <c r="Q17" s="59">
        <f t="shared" si="1"/>
        <v>0</v>
      </c>
      <c r="R17" s="59">
        <f t="shared" si="1"/>
        <v>0</v>
      </c>
      <c r="S17" s="59">
        <f t="shared" si="1"/>
        <v>0</v>
      </c>
      <c r="T17" s="59">
        <f t="shared" si="1"/>
        <v>0</v>
      </c>
      <c r="U17" s="59">
        <f t="shared" si="1"/>
        <v>0</v>
      </c>
    </row>
    <row r="18" spans="1:21">
      <c r="A18" s="68" t="s">
        <v>43</v>
      </c>
      <c r="B18" s="68" t="s">
        <v>44</v>
      </c>
      <c r="C18" s="62">
        <v>12978</v>
      </c>
      <c r="D18" s="62">
        <v>10372</v>
      </c>
      <c r="E18" s="62">
        <v>10338</v>
      </c>
      <c r="F18">
        <v>34</v>
      </c>
      <c r="G18">
        <v>0</v>
      </c>
      <c r="H18">
        <v>34</v>
      </c>
      <c r="I18">
        <v>20</v>
      </c>
      <c r="J18">
        <v>2</v>
      </c>
      <c r="K18">
        <v>12</v>
      </c>
      <c r="L18">
        <v>118</v>
      </c>
      <c r="M18">
        <v>118</v>
      </c>
      <c r="N18">
        <v>73</v>
      </c>
      <c r="O18">
        <v>33</v>
      </c>
      <c r="P18">
        <v>12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s="68" t="s">
        <v>45</v>
      </c>
      <c r="B19" s="68" t="s">
        <v>46</v>
      </c>
      <c r="C19" s="62">
        <v>7709</v>
      </c>
      <c r="D19" s="62">
        <v>6202</v>
      </c>
      <c r="E19" s="62">
        <v>6178</v>
      </c>
      <c r="F19">
        <v>24</v>
      </c>
      <c r="G19">
        <v>0</v>
      </c>
      <c r="H19">
        <v>24</v>
      </c>
      <c r="I19">
        <v>18</v>
      </c>
      <c r="J19">
        <v>1</v>
      </c>
      <c r="K19">
        <v>5</v>
      </c>
      <c r="L19">
        <v>34</v>
      </c>
      <c r="M19">
        <v>34</v>
      </c>
      <c r="N19">
        <v>9</v>
      </c>
      <c r="O19">
        <v>20</v>
      </c>
      <c r="P19">
        <v>5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s="68" t="s">
        <v>47</v>
      </c>
      <c r="B20" s="68" t="s">
        <v>48</v>
      </c>
      <c r="C20" s="62">
        <v>5013</v>
      </c>
      <c r="D20" s="62">
        <v>4070</v>
      </c>
      <c r="E20" s="62">
        <v>4023</v>
      </c>
      <c r="F20">
        <v>47</v>
      </c>
      <c r="G20">
        <v>0</v>
      </c>
      <c r="H20">
        <v>47</v>
      </c>
      <c r="I20">
        <v>41</v>
      </c>
      <c r="J20">
        <v>5</v>
      </c>
      <c r="K20">
        <v>1</v>
      </c>
      <c r="L20">
        <v>13</v>
      </c>
      <c r="M20">
        <v>13</v>
      </c>
      <c r="N20">
        <v>1</v>
      </c>
      <c r="O20">
        <v>11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s="68" t="s">
        <v>49</v>
      </c>
      <c r="B21" s="68" t="s">
        <v>50</v>
      </c>
      <c r="C21" s="62">
        <v>9395</v>
      </c>
      <c r="D21" s="62">
        <v>7460</v>
      </c>
      <c r="E21" s="62">
        <v>7455</v>
      </c>
      <c r="F21">
        <v>5</v>
      </c>
      <c r="G21">
        <v>0</v>
      </c>
      <c r="H21">
        <v>5</v>
      </c>
      <c r="I21">
        <v>4</v>
      </c>
      <c r="J21">
        <v>1</v>
      </c>
      <c r="K21">
        <v>0</v>
      </c>
      <c r="L21">
        <v>29</v>
      </c>
      <c r="M21">
        <v>29</v>
      </c>
      <c r="N21">
        <v>10</v>
      </c>
      <c r="O21">
        <v>19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s="68" t="s">
        <v>51</v>
      </c>
      <c r="B22" s="68" t="s">
        <v>52</v>
      </c>
      <c r="C22" s="62">
        <v>8560</v>
      </c>
      <c r="D22" s="62">
        <v>6771</v>
      </c>
      <c r="E22" s="62">
        <v>6757</v>
      </c>
      <c r="F22">
        <v>14</v>
      </c>
      <c r="G22">
        <v>0</v>
      </c>
      <c r="H22">
        <v>14</v>
      </c>
      <c r="I22">
        <v>13</v>
      </c>
      <c r="J22">
        <v>1</v>
      </c>
      <c r="K22">
        <v>0</v>
      </c>
      <c r="L22">
        <v>101</v>
      </c>
      <c r="M22">
        <v>101</v>
      </c>
      <c r="N22">
        <v>88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s="68" t="s">
        <v>53</v>
      </c>
      <c r="B23" s="68" t="s">
        <v>54</v>
      </c>
      <c r="C23" s="62">
        <v>6633</v>
      </c>
      <c r="D23" s="62">
        <v>5343</v>
      </c>
      <c r="E23" s="62">
        <v>5325</v>
      </c>
      <c r="F23">
        <v>18</v>
      </c>
      <c r="G23">
        <v>0</v>
      </c>
      <c r="H23">
        <v>18</v>
      </c>
      <c r="I23">
        <v>11</v>
      </c>
      <c r="J23">
        <v>0</v>
      </c>
      <c r="K23">
        <v>7</v>
      </c>
      <c r="L23">
        <v>29</v>
      </c>
      <c r="M23">
        <v>29</v>
      </c>
      <c r="N23">
        <v>11</v>
      </c>
      <c r="O23">
        <v>11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s="68" t="s">
        <v>55</v>
      </c>
      <c r="B24" s="68" t="s">
        <v>56</v>
      </c>
      <c r="C24" s="62">
        <v>4611</v>
      </c>
      <c r="D24" s="62">
        <v>3700</v>
      </c>
      <c r="E24" s="62">
        <v>3695</v>
      </c>
      <c r="F24">
        <v>5</v>
      </c>
      <c r="G24">
        <v>0</v>
      </c>
      <c r="H24">
        <v>5</v>
      </c>
      <c r="I24">
        <v>4</v>
      </c>
      <c r="J24">
        <v>0</v>
      </c>
      <c r="K24">
        <v>1</v>
      </c>
      <c r="L24">
        <v>22</v>
      </c>
      <c r="M24">
        <v>22</v>
      </c>
      <c r="N24">
        <v>8</v>
      </c>
      <c r="O24">
        <v>13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s="68" t="s">
        <v>57</v>
      </c>
      <c r="B25" s="68" t="s">
        <v>58</v>
      </c>
      <c r="C25" s="62">
        <v>3935</v>
      </c>
      <c r="D25" s="62">
        <v>3101</v>
      </c>
      <c r="E25" s="62">
        <v>3098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60</v>
      </c>
      <c r="M25">
        <v>60</v>
      </c>
      <c r="N25">
        <v>54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s="59" customFormat="1">
      <c r="A26" s="16">
        <v>181300</v>
      </c>
      <c r="B26" s="16" t="s">
        <v>101</v>
      </c>
      <c r="C26" s="59">
        <f>SUM(C27:C36)</f>
        <v>74843</v>
      </c>
      <c r="D26" s="59">
        <f t="shared" ref="D26:U26" si="2">SUM(D27:D36)</f>
        <v>59257</v>
      </c>
      <c r="E26" s="59">
        <f t="shared" si="2"/>
        <v>58961</v>
      </c>
      <c r="F26" s="59">
        <f t="shared" si="2"/>
        <v>296</v>
      </c>
      <c r="G26" s="59">
        <f t="shared" si="2"/>
        <v>0</v>
      </c>
      <c r="H26" s="59">
        <f t="shared" si="2"/>
        <v>296</v>
      </c>
      <c r="I26" s="59">
        <f t="shared" si="2"/>
        <v>277</v>
      </c>
      <c r="J26" s="59">
        <f t="shared" si="2"/>
        <v>6</v>
      </c>
      <c r="K26" s="59">
        <f t="shared" si="2"/>
        <v>13</v>
      </c>
      <c r="L26" s="59">
        <f t="shared" si="2"/>
        <v>357</v>
      </c>
      <c r="M26" s="59">
        <f t="shared" si="2"/>
        <v>357</v>
      </c>
      <c r="N26" s="59">
        <f t="shared" si="2"/>
        <v>139</v>
      </c>
      <c r="O26" s="59">
        <f t="shared" si="2"/>
        <v>205</v>
      </c>
      <c r="P26" s="59">
        <f t="shared" si="2"/>
        <v>13</v>
      </c>
      <c r="Q26" s="59">
        <f t="shared" si="2"/>
        <v>0</v>
      </c>
      <c r="R26" s="59">
        <f t="shared" si="2"/>
        <v>0</v>
      </c>
      <c r="S26" s="59">
        <f t="shared" si="2"/>
        <v>0</v>
      </c>
      <c r="T26" s="59">
        <f t="shared" si="2"/>
        <v>0</v>
      </c>
      <c r="U26" s="59">
        <f t="shared" si="2"/>
        <v>0</v>
      </c>
    </row>
    <row r="27" spans="1:21">
      <c r="A27" s="68" t="s">
        <v>59</v>
      </c>
      <c r="B27" s="68" t="s">
        <v>60</v>
      </c>
      <c r="C27" s="62">
        <v>6925</v>
      </c>
      <c r="D27" s="62">
        <v>5528</v>
      </c>
      <c r="E27" s="62">
        <v>5512</v>
      </c>
      <c r="F27">
        <v>16</v>
      </c>
      <c r="G27">
        <v>0</v>
      </c>
      <c r="H27">
        <v>16</v>
      </c>
      <c r="I27">
        <v>14</v>
      </c>
      <c r="J27">
        <v>0</v>
      </c>
      <c r="K27">
        <v>2</v>
      </c>
      <c r="L27">
        <v>43</v>
      </c>
      <c r="M27">
        <v>43</v>
      </c>
      <c r="N27">
        <v>13</v>
      </c>
      <c r="O27">
        <v>28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s="68" t="s">
        <v>61</v>
      </c>
      <c r="B28" s="68" t="s">
        <v>62</v>
      </c>
      <c r="C28" s="62">
        <v>9742</v>
      </c>
      <c r="D28" s="62">
        <v>7677</v>
      </c>
      <c r="E28" s="62">
        <v>7652</v>
      </c>
      <c r="F28">
        <v>25</v>
      </c>
      <c r="G28">
        <v>0</v>
      </c>
      <c r="H28">
        <v>25</v>
      </c>
      <c r="I28">
        <v>21</v>
      </c>
      <c r="J28">
        <v>2</v>
      </c>
      <c r="K28">
        <v>2</v>
      </c>
      <c r="L28">
        <v>52</v>
      </c>
      <c r="M28">
        <v>52</v>
      </c>
      <c r="N28">
        <v>23</v>
      </c>
      <c r="O28">
        <v>27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s="68" t="s">
        <v>63</v>
      </c>
      <c r="B29" s="68" t="s">
        <v>64</v>
      </c>
      <c r="C29" s="62">
        <v>5622</v>
      </c>
      <c r="D29" s="62">
        <v>4448</v>
      </c>
      <c r="E29" s="62">
        <v>4385</v>
      </c>
      <c r="F29">
        <v>63</v>
      </c>
      <c r="G29">
        <v>0</v>
      </c>
      <c r="H29">
        <v>63</v>
      </c>
      <c r="I29">
        <v>61</v>
      </c>
      <c r="J29">
        <v>2</v>
      </c>
      <c r="K29">
        <v>0</v>
      </c>
      <c r="L29">
        <v>36</v>
      </c>
      <c r="M29">
        <v>36</v>
      </c>
      <c r="N29">
        <v>18</v>
      </c>
      <c r="O29">
        <v>18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s="68" t="s">
        <v>65</v>
      </c>
      <c r="B30" s="68" t="s">
        <v>66</v>
      </c>
      <c r="C30" s="62">
        <v>4992</v>
      </c>
      <c r="D30" s="62">
        <v>3932</v>
      </c>
      <c r="E30" s="62">
        <v>3875</v>
      </c>
      <c r="F30">
        <v>57</v>
      </c>
      <c r="G30">
        <v>0</v>
      </c>
      <c r="H30">
        <v>57</v>
      </c>
      <c r="I30">
        <v>57</v>
      </c>
      <c r="J30">
        <v>0</v>
      </c>
      <c r="K30">
        <v>0</v>
      </c>
      <c r="L30">
        <v>31</v>
      </c>
      <c r="M30">
        <v>31</v>
      </c>
      <c r="N30">
        <v>14</v>
      </c>
      <c r="O30">
        <v>17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s="68" t="s">
        <v>67</v>
      </c>
      <c r="B31" s="68" t="s">
        <v>68</v>
      </c>
      <c r="C31" s="62">
        <v>5067</v>
      </c>
      <c r="D31" s="62">
        <v>4005</v>
      </c>
      <c r="E31" s="62">
        <v>3998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15</v>
      </c>
      <c r="M31">
        <v>15</v>
      </c>
      <c r="N31">
        <v>5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s="68" t="s">
        <v>69</v>
      </c>
      <c r="B32" s="68" t="s">
        <v>70</v>
      </c>
      <c r="C32" s="62">
        <v>6433</v>
      </c>
      <c r="D32" s="62">
        <v>5073</v>
      </c>
      <c r="E32" s="62">
        <v>5055</v>
      </c>
      <c r="F32">
        <v>18</v>
      </c>
      <c r="G32">
        <v>0</v>
      </c>
      <c r="H32">
        <v>18</v>
      </c>
      <c r="I32">
        <v>12</v>
      </c>
      <c r="J32">
        <v>1</v>
      </c>
      <c r="K32">
        <v>5</v>
      </c>
      <c r="L32">
        <v>24</v>
      </c>
      <c r="M32">
        <v>24</v>
      </c>
      <c r="N32">
        <v>5</v>
      </c>
      <c r="O32">
        <v>14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s="68" t="s">
        <v>71</v>
      </c>
      <c r="B33" s="68" t="s">
        <v>72</v>
      </c>
      <c r="C33" s="62">
        <v>8837</v>
      </c>
      <c r="D33" s="62">
        <v>6895</v>
      </c>
      <c r="E33" s="62">
        <v>6871</v>
      </c>
      <c r="F33">
        <v>24</v>
      </c>
      <c r="G33">
        <v>0</v>
      </c>
      <c r="H33">
        <v>24</v>
      </c>
      <c r="I33">
        <v>19</v>
      </c>
      <c r="J33">
        <v>1</v>
      </c>
      <c r="K33">
        <v>4</v>
      </c>
      <c r="L33">
        <v>43</v>
      </c>
      <c r="M33">
        <v>43</v>
      </c>
      <c r="N33">
        <v>17</v>
      </c>
      <c r="O33">
        <v>22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s="68" t="s">
        <v>73</v>
      </c>
      <c r="B34" s="68" t="s">
        <v>74</v>
      </c>
      <c r="C34" s="62">
        <v>10111</v>
      </c>
      <c r="D34" s="62">
        <v>8122</v>
      </c>
      <c r="E34" s="62">
        <v>8076</v>
      </c>
      <c r="F34">
        <v>46</v>
      </c>
      <c r="G34">
        <v>0</v>
      </c>
      <c r="H34">
        <v>46</v>
      </c>
      <c r="I34">
        <v>46</v>
      </c>
      <c r="J34">
        <v>0</v>
      </c>
      <c r="K34">
        <v>0</v>
      </c>
      <c r="L34">
        <v>43</v>
      </c>
      <c r="M34">
        <v>43</v>
      </c>
      <c r="N34">
        <v>19</v>
      </c>
      <c r="O34">
        <v>24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s="68" t="s">
        <v>75</v>
      </c>
      <c r="B35" s="68" t="s">
        <v>76</v>
      </c>
      <c r="C35" s="62">
        <v>4167</v>
      </c>
      <c r="D35" s="62">
        <v>3259</v>
      </c>
      <c r="E35" s="62">
        <v>3253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16</v>
      </c>
      <c r="M35">
        <v>16</v>
      </c>
      <c r="N35">
        <v>1</v>
      </c>
      <c r="O35">
        <v>15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s="68" t="s">
        <v>77</v>
      </c>
      <c r="B36" s="68" t="s">
        <v>78</v>
      </c>
      <c r="C36" s="62">
        <v>12947</v>
      </c>
      <c r="D36" s="62">
        <v>10318</v>
      </c>
      <c r="E36" s="62">
        <v>10284</v>
      </c>
      <c r="F36">
        <v>34</v>
      </c>
      <c r="G36">
        <v>0</v>
      </c>
      <c r="H36">
        <v>34</v>
      </c>
      <c r="I36">
        <v>34</v>
      </c>
      <c r="J36">
        <v>0</v>
      </c>
      <c r="K36">
        <v>0</v>
      </c>
      <c r="L36">
        <v>54</v>
      </c>
      <c r="M36">
        <v>54</v>
      </c>
      <c r="N36">
        <v>24</v>
      </c>
      <c r="O36">
        <v>30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s="59" customFormat="1">
      <c r="A37" s="16">
        <v>181400</v>
      </c>
      <c r="B37" s="16" t="s">
        <v>103</v>
      </c>
      <c r="C37" s="59">
        <f>SUM(C38:C46)</f>
        <v>80167</v>
      </c>
      <c r="D37" s="59">
        <f t="shared" ref="D37:U37" si="3">SUM(D38:D46)</f>
        <v>63933</v>
      </c>
      <c r="E37" s="59">
        <f t="shared" si="3"/>
        <v>63624</v>
      </c>
      <c r="F37" s="59">
        <f t="shared" si="3"/>
        <v>309</v>
      </c>
      <c r="G37" s="59">
        <f t="shared" si="3"/>
        <v>1</v>
      </c>
      <c r="H37" s="59">
        <f t="shared" si="3"/>
        <v>308</v>
      </c>
      <c r="I37" s="59">
        <f t="shared" si="3"/>
        <v>260</v>
      </c>
      <c r="J37" s="59">
        <f t="shared" si="3"/>
        <v>6</v>
      </c>
      <c r="K37" s="59">
        <f t="shared" si="3"/>
        <v>42</v>
      </c>
      <c r="L37" s="59">
        <f t="shared" si="3"/>
        <v>363</v>
      </c>
      <c r="M37" s="59">
        <f t="shared" si="3"/>
        <v>363</v>
      </c>
      <c r="N37" s="59">
        <f t="shared" si="3"/>
        <v>114</v>
      </c>
      <c r="O37" s="59">
        <f t="shared" si="3"/>
        <v>207</v>
      </c>
      <c r="P37" s="59">
        <f t="shared" si="3"/>
        <v>42</v>
      </c>
      <c r="Q37" s="59">
        <f t="shared" si="3"/>
        <v>0</v>
      </c>
      <c r="R37" s="59">
        <f t="shared" si="3"/>
        <v>0</v>
      </c>
      <c r="S37" s="59">
        <f t="shared" si="3"/>
        <v>0</v>
      </c>
      <c r="T37" s="59">
        <f t="shared" si="3"/>
        <v>0</v>
      </c>
      <c r="U37" s="59">
        <f t="shared" si="3"/>
        <v>0</v>
      </c>
    </row>
    <row r="38" spans="1:21">
      <c r="A38" s="68" t="s">
        <v>79</v>
      </c>
      <c r="B38" s="68" t="s">
        <v>80</v>
      </c>
      <c r="C38" s="62">
        <v>15958</v>
      </c>
      <c r="D38" s="62">
        <v>13046</v>
      </c>
      <c r="E38" s="62">
        <v>13023</v>
      </c>
      <c r="F38">
        <v>23</v>
      </c>
      <c r="G38">
        <v>0</v>
      </c>
      <c r="H38">
        <v>23</v>
      </c>
      <c r="I38">
        <v>20</v>
      </c>
      <c r="J38">
        <v>0</v>
      </c>
      <c r="K38">
        <v>3</v>
      </c>
      <c r="L38">
        <v>91</v>
      </c>
      <c r="M38">
        <v>91</v>
      </c>
      <c r="N38">
        <v>15</v>
      </c>
      <c r="O38">
        <v>73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s="68" t="s">
        <v>81</v>
      </c>
      <c r="B39" s="68" t="s">
        <v>82</v>
      </c>
      <c r="C39" s="62">
        <v>4317</v>
      </c>
      <c r="D39" s="62">
        <v>3363</v>
      </c>
      <c r="E39" s="62">
        <v>3357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4</v>
      </c>
      <c r="M39">
        <v>4</v>
      </c>
      <c r="N39">
        <v>1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s="68" t="s">
        <v>83</v>
      </c>
      <c r="B40" s="68" t="s">
        <v>84</v>
      </c>
      <c r="C40" s="62">
        <v>4710</v>
      </c>
      <c r="D40" s="62">
        <v>3712</v>
      </c>
      <c r="E40" s="62">
        <v>3675</v>
      </c>
      <c r="F40">
        <v>37</v>
      </c>
      <c r="G40">
        <v>0</v>
      </c>
      <c r="H40">
        <v>37</v>
      </c>
      <c r="I40">
        <v>31</v>
      </c>
      <c r="J40">
        <v>0</v>
      </c>
      <c r="K40">
        <v>6</v>
      </c>
      <c r="L40">
        <v>25</v>
      </c>
      <c r="M40">
        <v>25</v>
      </c>
      <c r="N40">
        <v>10</v>
      </c>
      <c r="O40">
        <v>9</v>
      </c>
      <c r="P40">
        <v>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s="68" t="s">
        <v>85</v>
      </c>
      <c r="B41" s="68" t="s">
        <v>86</v>
      </c>
      <c r="C41" s="62">
        <v>4705</v>
      </c>
      <c r="D41" s="62">
        <v>3890</v>
      </c>
      <c r="E41" s="62">
        <v>3796</v>
      </c>
      <c r="F41">
        <v>94</v>
      </c>
      <c r="G41">
        <v>0</v>
      </c>
      <c r="H41">
        <v>94</v>
      </c>
      <c r="I41">
        <v>80</v>
      </c>
      <c r="J41">
        <v>4</v>
      </c>
      <c r="K41">
        <v>10</v>
      </c>
      <c r="L41">
        <v>30</v>
      </c>
      <c r="M41">
        <v>30</v>
      </c>
      <c r="N41">
        <v>9</v>
      </c>
      <c r="O41">
        <v>11</v>
      </c>
      <c r="P41">
        <v>10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s="68" t="s">
        <v>87</v>
      </c>
      <c r="B42" s="68" t="s">
        <v>88</v>
      </c>
      <c r="C42" s="62">
        <v>12717</v>
      </c>
      <c r="D42" s="62">
        <v>10268</v>
      </c>
      <c r="E42" s="62">
        <v>10204</v>
      </c>
      <c r="F42">
        <v>64</v>
      </c>
      <c r="G42">
        <v>0</v>
      </c>
      <c r="H42">
        <v>64</v>
      </c>
      <c r="I42">
        <v>48</v>
      </c>
      <c r="J42">
        <v>0</v>
      </c>
      <c r="K42">
        <v>16</v>
      </c>
      <c r="L42">
        <v>59</v>
      </c>
      <c r="M42">
        <v>59</v>
      </c>
      <c r="N42">
        <v>9</v>
      </c>
      <c r="O42">
        <v>34</v>
      </c>
      <c r="P42">
        <v>16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s="68" t="s">
        <v>89</v>
      </c>
      <c r="B43" s="68" t="s">
        <v>90</v>
      </c>
      <c r="C43" s="62">
        <v>14927</v>
      </c>
      <c r="D43" s="62">
        <v>11767</v>
      </c>
      <c r="E43" s="62">
        <v>11730</v>
      </c>
      <c r="F43">
        <v>37</v>
      </c>
      <c r="G43">
        <v>0</v>
      </c>
      <c r="H43">
        <v>37</v>
      </c>
      <c r="I43">
        <v>32</v>
      </c>
      <c r="J43">
        <v>0</v>
      </c>
      <c r="K43">
        <v>5</v>
      </c>
      <c r="L43">
        <v>65</v>
      </c>
      <c r="M43">
        <v>65</v>
      </c>
      <c r="N43">
        <v>24</v>
      </c>
      <c r="O43">
        <v>36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s="68" t="s">
        <v>91</v>
      </c>
      <c r="B44" s="68" t="s">
        <v>92</v>
      </c>
      <c r="C44" s="62">
        <v>7171</v>
      </c>
      <c r="D44" s="62">
        <v>5630</v>
      </c>
      <c r="E44" s="62">
        <v>5602</v>
      </c>
      <c r="F44">
        <v>28</v>
      </c>
      <c r="G44">
        <v>1</v>
      </c>
      <c r="H44">
        <v>27</v>
      </c>
      <c r="I44">
        <v>27</v>
      </c>
      <c r="J44">
        <v>0</v>
      </c>
      <c r="K44">
        <v>0</v>
      </c>
      <c r="L44">
        <v>24</v>
      </c>
      <c r="M44">
        <v>24</v>
      </c>
      <c r="N44">
        <v>12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s="68" t="s">
        <v>93</v>
      </c>
      <c r="B45" s="68" t="s">
        <v>94</v>
      </c>
      <c r="C45" s="62">
        <v>8424</v>
      </c>
      <c r="D45" s="62">
        <v>6540</v>
      </c>
      <c r="E45" s="62">
        <v>6531</v>
      </c>
      <c r="F45">
        <v>9</v>
      </c>
      <c r="G45">
        <v>0</v>
      </c>
      <c r="H45">
        <v>9</v>
      </c>
      <c r="I45">
        <v>8</v>
      </c>
      <c r="J45">
        <v>1</v>
      </c>
      <c r="K45">
        <v>0</v>
      </c>
      <c r="L45">
        <v>42</v>
      </c>
      <c r="M45">
        <v>42</v>
      </c>
      <c r="N45">
        <v>29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s="68" t="s">
        <v>95</v>
      </c>
      <c r="B46" s="68" t="s">
        <v>96</v>
      </c>
      <c r="C46" s="62">
        <v>7238</v>
      </c>
      <c r="D46" s="62">
        <v>5717</v>
      </c>
      <c r="E46" s="62">
        <v>5706</v>
      </c>
      <c r="F46">
        <v>11</v>
      </c>
      <c r="G46">
        <v>0</v>
      </c>
      <c r="H46">
        <v>11</v>
      </c>
      <c r="I46">
        <v>9</v>
      </c>
      <c r="J46">
        <v>0</v>
      </c>
      <c r="K46">
        <v>2</v>
      </c>
      <c r="L46">
        <v>23</v>
      </c>
      <c r="M46">
        <v>23</v>
      </c>
      <c r="N46">
        <v>5</v>
      </c>
      <c r="O46">
        <v>16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5" customFormat="1">
      <c r="A47" s="16" t="s">
        <v>97</v>
      </c>
      <c r="B47" s="16" t="s">
        <v>98</v>
      </c>
      <c r="C47" s="59">
        <v>63052</v>
      </c>
      <c r="D47" s="59">
        <v>52187</v>
      </c>
      <c r="E47" s="59">
        <v>51734</v>
      </c>
      <c r="F47" s="15">
        <v>453</v>
      </c>
      <c r="G47" s="15">
        <v>0</v>
      </c>
      <c r="H47" s="15">
        <v>453</v>
      </c>
      <c r="I47" s="15">
        <v>369</v>
      </c>
      <c r="J47" s="15">
        <v>0</v>
      </c>
      <c r="K47" s="15">
        <v>84</v>
      </c>
      <c r="L47" s="15">
        <v>734</v>
      </c>
      <c r="M47" s="15">
        <v>734</v>
      </c>
      <c r="N47" s="15">
        <v>259</v>
      </c>
      <c r="O47" s="15">
        <v>391</v>
      </c>
      <c r="P47" s="15">
        <v>84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9" spans="1:21" s="15" customFormat="1">
      <c r="A49" s="16"/>
      <c r="B49" s="16" t="s">
        <v>102</v>
      </c>
      <c r="C49" s="59">
        <f>C5+C17+C26+C37+C47</f>
        <v>399303</v>
      </c>
      <c r="D49" s="59">
        <f t="shared" ref="D49:U49" si="4">D5+D17+D26+D37+D47</f>
        <v>320527</v>
      </c>
      <c r="E49" s="59">
        <f t="shared" si="4"/>
        <v>319009</v>
      </c>
      <c r="F49" s="15">
        <f t="shared" si="4"/>
        <v>1518</v>
      </c>
      <c r="G49" s="15">
        <f t="shared" si="4"/>
        <v>1</v>
      </c>
      <c r="H49" s="15">
        <f t="shared" si="4"/>
        <v>1517</v>
      </c>
      <c r="I49" s="15">
        <f t="shared" si="4"/>
        <v>1267</v>
      </c>
      <c r="J49" s="15">
        <f t="shared" si="4"/>
        <v>32</v>
      </c>
      <c r="K49" s="15">
        <f t="shared" si="4"/>
        <v>218</v>
      </c>
      <c r="L49" s="15">
        <f t="shared" si="4"/>
        <v>2513</v>
      </c>
      <c r="M49" s="15">
        <f t="shared" si="4"/>
        <v>2513</v>
      </c>
      <c r="N49" s="15">
        <f t="shared" si="4"/>
        <v>1079</v>
      </c>
      <c r="O49" s="15">
        <f t="shared" si="4"/>
        <v>1216</v>
      </c>
      <c r="P49" s="15">
        <f t="shared" si="4"/>
        <v>218</v>
      </c>
      <c r="Q49" s="15">
        <f t="shared" si="4"/>
        <v>0</v>
      </c>
      <c r="R49" s="15">
        <f t="shared" si="4"/>
        <v>0</v>
      </c>
      <c r="S49" s="15">
        <f t="shared" si="4"/>
        <v>0</v>
      </c>
      <c r="T49" s="15">
        <f t="shared" si="4"/>
        <v>0</v>
      </c>
      <c r="U49" s="15">
        <f t="shared" si="4"/>
        <v>0</v>
      </c>
    </row>
    <row r="50" spans="1:21" s="15" customFormat="1">
      <c r="A50" s="16"/>
      <c r="B50" s="16"/>
      <c r="C50" s="59"/>
      <c r="D50" s="59"/>
      <c r="E50" s="59"/>
    </row>
    <row r="51" spans="1:21">
      <c r="A51" s="18" t="s">
        <v>104</v>
      </c>
      <c r="B51" s="19"/>
      <c r="C51" s="63"/>
      <c r="D51" s="63"/>
      <c r="E51" s="63"/>
      <c r="F51" s="1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3" spans="1:21">
      <c r="A53" s="18" t="s">
        <v>105</v>
      </c>
      <c r="B53" s="19"/>
      <c r="C53" s="63"/>
      <c r="D53" s="63"/>
      <c r="E53" s="63"/>
      <c r="F53" s="19"/>
      <c r="G53" s="19"/>
      <c r="H53" s="19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</sheetData>
  <mergeCells count="16">
    <mergeCell ref="F3:F4"/>
    <mergeCell ref="G3:G4"/>
    <mergeCell ref="H3:K3"/>
    <mergeCell ref="L3:L4"/>
    <mergeCell ref="B1:C1"/>
    <mergeCell ref="N1:R1"/>
    <mergeCell ref="H1:J1"/>
    <mergeCell ref="M3:P3"/>
    <mergeCell ref="Q3:T3"/>
    <mergeCell ref="A2:A4"/>
    <mergeCell ref="B2:B4"/>
    <mergeCell ref="C2:C4"/>
    <mergeCell ref="D2:G2"/>
    <mergeCell ref="H2:U2"/>
    <mergeCell ref="D3:D4"/>
    <mergeCell ref="E3:E4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workbookViewId="0">
      <selection sqref="A1:A3"/>
    </sheetView>
  </sheetViews>
  <sheetFormatPr defaultColWidth="11.5546875" defaultRowHeight="13.2"/>
  <cols>
    <col min="1" max="1" width="9" customWidth="1"/>
    <col min="2" max="2" width="26.5546875" customWidth="1"/>
    <col min="3" max="3" width="9" customWidth="1"/>
    <col min="5" max="5" width="12.6640625" customWidth="1"/>
    <col min="6" max="6" width="14.88671875" customWidth="1"/>
    <col min="7" max="7" width="9" customWidth="1"/>
    <col min="12" max="12" width="12.6640625" customWidth="1"/>
    <col min="13" max="13" width="9" customWidth="1"/>
    <col min="21" max="21" width="12.6640625" customWidth="1"/>
  </cols>
  <sheetData>
    <row r="1" spans="1:21">
      <c r="A1" s="34" t="s">
        <v>0</v>
      </c>
      <c r="B1" s="36" t="s">
        <v>1</v>
      </c>
      <c r="C1" s="36" t="s">
        <v>2</v>
      </c>
      <c r="D1" s="36" t="s">
        <v>3</v>
      </c>
      <c r="E1" s="36"/>
      <c r="F1" s="36"/>
      <c r="G1" s="36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>
      <c r="A2" s="35"/>
      <c r="B2" s="37"/>
      <c r="C2" s="37"/>
      <c r="D2" s="40" t="s">
        <v>5</v>
      </c>
      <c r="E2" s="41" t="s">
        <v>6</v>
      </c>
      <c r="F2" s="41" t="s">
        <v>7</v>
      </c>
      <c r="G2" s="42" t="s">
        <v>8</v>
      </c>
      <c r="H2" s="43" t="s">
        <v>9</v>
      </c>
      <c r="I2" s="43"/>
      <c r="J2" s="43"/>
      <c r="K2" s="43"/>
      <c r="L2" s="44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3"/>
      <c r="U2" s="5" t="s">
        <v>13</v>
      </c>
    </row>
    <row r="3" spans="1:21" ht="20.399999999999999">
      <c r="A3" s="35"/>
      <c r="B3" s="37"/>
      <c r="C3" s="37"/>
      <c r="D3" s="40"/>
      <c r="E3" s="41"/>
      <c r="F3" s="41"/>
      <c r="G3" s="42"/>
      <c r="H3" s="6" t="s">
        <v>5</v>
      </c>
      <c r="I3" s="7" t="s">
        <v>14</v>
      </c>
      <c r="J3" s="7" t="s">
        <v>15</v>
      </c>
      <c r="K3" s="7" t="s">
        <v>16</v>
      </c>
      <c r="L3" s="45"/>
      <c r="M3" s="8" t="s">
        <v>5</v>
      </c>
      <c r="N3" s="8" t="s">
        <v>17</v>
      </c>
      <c r="O3" s="8" t="s">
        <v>18</v>
      </c>
      <c r="P3" s="8" t="s">
        <v>19</v>
      </c>
      <c r="Q3" s="8" t="s">
        <v>5</v>
      </c>
      <c r="R3" s="8" t="s">
        <v>17</v>
      </c>
      <c r="S3" s="8" t="s">
        <v>18</v>
      </c>
      <c r="T3" s="8" t="s">
        <v>19</v>
      </c>
      <c r="U3" s="9" t="s">
        <v>20</v>
      </c>
    </row>
    <row r="4" spans="1:21">
      <c r="A4" t="s">
        <v>21</v>
      </c>
      <c r="B4" t="s">
        <v>22</v>
      </c>
      <c r="C4">
        <v>38434</v>
      </c>
      <c r="D4">
        <v>31929</v>
      </c>
      <c r="E4">
        <v>31821</v>
      </c>
      <c r="F4">
        <v>108</v>
      </c>
      <c r="G4">
        <v>0</v>
      </c>
      <c r="H4">
        <v>108</v>
      </c>
      <c r="I4">
        <v>77</v>
      </c>
      <c r="J4">
        <v>7</v>
      </c>
      <c r="K4">
        <v>24</v>
      </c>
      <c r="L4">
        <v>262</v>
      </c>
      <c r="M4">
        <v>262</v>
      </c>
      <c r="N4">
        <v>101</v>
      </c>
      <c r="O4">
        <v>137</v>
      </c>
      <c r="P4">
        <v>24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5543</v>
      </c>
      <c r="D5">
        <v>4560</v>
      </c>
      <c r="E5">
        <v>4530</v>
      </c>
      <c r="F5">
        <v>30</v>
      </c>
      <c r="G5">
        <v>0</v>
      </c>
      <c r="H5">
        <v>30</v>
      </c>
      <c r="I5">
        <v>26</v>
      </c>
      <c r="J5">
        <v>0</v>
      </c>
      <c r="K5">
        <v>4</v>
      </c>
      <c r="L5">
        <v>27</v>
      </c>
      <c r="M5">
        <v>27</v>
      </c>
      <c r="N5">
        <v>4</v>
      </c>
      <c r="O5">
        <v>19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5706</v>
      </c>
      <c r="D6">
        <v>4588</v>
      </c>
      <c r="E6">
        <v>4583</v>
      </c>
      <c r="F6">
        <v>5</v>
      </c>
      <c r="G6">
        <v>0</v>
      </c>
      <c r="H6">
        <v>5</v>
      </c>
      <c r="I6">
        <v>4</v>
      </c>
      <c r="J6">
        <v>0</v>
      </c>
      <c r="K6">
        <v>1</v>
      </c>
      <c r="L6">
        <v>20</v>
      </c>
      <c r="M6">
        <v>20</v>
      </c>
      <c r="N6">
        <v>4</v>
      </c>
      <c r="O6">
        <v>15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13183</v>
      </c>
      <c r="D7">
        <v>10387</v>
      </c>
      <c r="E7">
        <v>10376</v>
      </c>
      <c r="F7">
        <v>11</v>
      </c>
      <c r="G7">
        <v>0</v>
      </c>
      <c r="H7">
        <v>11</v>
      </c>
      <c r="I7">
        <v>10</v>
      </c>
      <c r="J7">
        <v>1</v>
      </c>
      <c r="K7">
        <v>0</v>
      </c>
      <c r="L7">
        <v>37</v>
      </c>
      <c r="M7">
        <v>37</v>
      </c>
      <c r="N7">
        <v>17</v>
      </c>
      <c r="O7">
        <v>20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7126</v>
      </c>
      <c r="D8">
        <v>5579</v>
      </c>
      <c r="E8">
        <v>5564</v>
      </c>
      <c r="F8">
        <v>15</v>
      </c>
      <c r="G8">
        <v>0</v>
      </c>
      <c r="H8">
        <v>15</v>
      </c>
      <c r="I8">
        <v>12</v>
      </c>
      <c r="J8">
        <v>2</v>
      </c>
      <c r="K8">
        <v>1</v>
      </c>
      <c r="L8">
        <v>36</v>
      </c>
      <c r="M8">
        <v>36</v>
      </c>
      <c r="N8">
        <v>21</v>
      </c>
      <c r="O8">
        <v>14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8515</v>
      </c>
      <c r="D9">
        <v>6797</v>
      </c>
      <c r="E9">
        <v>6769</v>
      </c>
      <c r="F9">
        <v>28</v>
      </c>
      <c r="G9">
        <v>0</v>
      </c>
      <c r="H9">
        <v>28</v>
      </c>
      <c r="I9">
        <v>28</v>
      </c>
      <c r="J9">
        <v>0</v>
      </c>
      <c r="K9">
        <v>0</v>
      </c>
      <c r="L9">
        <v>28</v>
      </c>
      <c r="M9">
        <v>28</v>
      </c>
      <c r="N9">
        <v>17</v>
      </c>
      <c r="O9">
        <v>11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9963</v>
      </c>
      <c r="D10">
        <v>7737</v>
      </c>
      <c r="E10">
        <v>7716</v>
      </c>
      <c r="F10">
        <v>21</v>
      </c>
      <c r="G10">
        <v>0</v>
      </c>
      <c r="H10">
        <v>21</v>
      </c>
      <c r="I10">
        <v>20</v>
      </c>
      <c r="J10">
        <v>0</v>
      </c>
      <c r="K10">
        <v>1</v>
      </c>
      <c r="L10">
        <v>38</v>
      </c>
      <c r="M10">
        <v>38</v>
      </c>
      <c r="N10">
        <v>14</v>
      </c>
      <c r="O10">
        <v>23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11576</v>
      </c>
      <c r="D11">
        <v>9014</v>
      </c>
      <c r="E11">
        <v>8956</v>
      </c>
      <c r="F11">
        <v>58</v>
      </c>
      <c r="G11">
        <v>0</v>
      </c>
      <c r="H11">
        <v>58</v>
      </c>
      <c r="I11">
        <v>44</v>
      </c>
      <c r="J11">
        <v>0</v>
      </c>
      <c r="K11">
        <v>14</v>
      </c>
      <c r="L11">
        <v>144</v>
      </c>
      <c r="M11">
        <v>144</v>
      </c>
      <c r="N11">
        <v>108</v>
      </c>
      <c r="O11">
        <v>22</v>
      </c>
      <c r="P11">
        <v>14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4431</v>
      </c>
      <c r="D12">
        <v>3520</v>
      </c>
      <c r="E12">
        <v>3519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18</v>
      </c>
      <c r="M12">
        <v>18</v>
      </c>
      <c r="N12">
        <v>4</v>
      </c>
      <c r="O12">
        <v>14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6313</v>
      </c>
      <c r="D13">
        <v>4997</v>
      </c>
      <c r="E13">
        <v>4986</v>
      </c>
      <c r="F13">
        <v>11</v>
      </c>
      <c r="G13">
        <v>0</v>
      </c>
      <c r="H13">
        <v>11</v>
      </c>
      <c r="I13">
        <v>8</v>
      </c>
      <c r="J13">
        <v>0</v>
      </c>
      <c r="K13">
        <v>3</v>
      </c>
      <c r="L13">
        <v>16</v>
      </c>
      <c r="M13">
        <v>16</v>
      </c>
      <c r="N13">
        <v>9</v>
      </c>
      <c r="O13">
        <v>4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11617</v>
      </c>
      <c r="D14">
        <v>9023</v>
      </c>
      <c r="E14">
        <v>9001</v>
      </c>
      <c r="F14">
        <v>22</v>
      </c>
      <c r="G14">
        <v>0</v>
      </c>
      <c r="H14">
        <v>22</v>
      </c>
      <c r="I14">
        <v>17</v>
      </c>
      <c r="J14">
        <v>0</v>
      </c>
      <c r="K14">
        <v>5</v>
      </c>
      <c r="L14">
        <v>27</v>
      </c>
      <c r="M14">
        <v>27</v>
      </c>
      <c r="N14">
        <v>14</v>
      </c>
      <c r="O14">
        <v>8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12978</v>
      </c>
      <c r="D15">
        <v>10372</v>
      </c>
      <c r="E15">
        <v>10338</v>
      </c>
      <c r="F15">
        <v>34</v>
      </c>
      <c r="G15">
        <v>0</v>
      </c>
      <c r="H15">
        <v>34</v>
      </c>
      <c r="I15">
        <v>20</v>
      </c>
      <c r="J15">
        <v>2</v>
      </c>
      <c r="K15">
        <v>12</v>
      </c>
      <c r="L15">
        <v>118</v>
      </c>
      <c r="M15">
        <v>118</v>
      </c>
      <c r="N15">
        <v>73</v>
      </c>
      <c r="O15">
        <v>33</v>
      </c>
      <c r="P15">
        <v>12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7709</v>
      </c>
      <c r="D16">
        <v>6202</v>
      </c>
      <c r="E16">
        <v>6178</v>
      </c>
      <c r="F16">
        <v>24</v>
      </c>
      <c r="G16">
        <v>0</v>
      </c>
      <c r="H16">
        <v>24</v>
      </c>
      <c r="I16">
        <v>18</v>
      </c>
      <c r="J16">
        <v>1</v>
      </c>
      <c r="K16">
        <v>5</v>
      </c>
      <c r="L16">
        <v>34</v>
      </c>
      <c r="M16">
        <v>34</v>
      </c>
      <c r="N16">
        <v>9</v>
      </c>
      <c r="O16">
        <v>20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5013</v>
      </c>
      <c r="D17">
        <v>4070</v>
      </c>
      <c r="E17">
        <v>4023</v>
      </c>
      <c r="F17">
        <v>47</v>
      </c>
      <c r="G17">
        <v>0</v>
      </c>
      <c r="H17">
        <v>47</v>
      </c>
      <c r="I17">
        <v>41</v>
      </c>
      <c r="J17">
        <v>5</v>
      </c>
      <c r="K17">
        <v>1</v>
      </c>
      <c r="L17">
        <v>13</v>
      </c>
      <c r="M17">
        <v>13</v>
      </c>
      <c r="N17">
        <v>1</v>
      </c>
      <c r="O17">
        <v>11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9395</v>
      </c>
      <c r="D18">
        <v>7460</v>
      </c>
      <c r="E18">
        <v>7455</v>
      </c>
      <c r="F18">
        <v>5</v>
      </c>
      <c r="G18">
        <v>0</v>
      </c>
      <c r="H18">
        <v>5</v>
      </c>
      <c r="I18">
        <v>4</v>
      </c>
      <c r="J18">
        <v>1</v>
      </c>
      <c r="K18">
        <v>0</v>
      </c>
      <c r="L18">
        <v>29</v>
      </c>
      <c r="M18">
        <v>29</v>
      </c>
      <c r="N18">
        <v>10</v>
      </c>
      <c r="O18">
        <v>19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8560</v>
      </c>
      <c r="D19">
        <v>6771</v>
      </c>
      <c r="E19">
        <v>6757</v>
      </c>
      <c r="F19">
        <v>14</v>
      </c>
      <c r="G19">
        <v>0</v>
      </c>
      <c r="H19">
        <v>14</v>
      </c>
      <c r="I19">
        <v>13</v>
      </c>
      <c r="J19">
        <v>1</v>
      </c>
      <c r="K19">
        <v>0</v>
      </c>
      <c r="L19">
        <v>101</v>
      </c>
      <c r="M19">
        <v>101</v>
      </c>
      <c r="N19">
        <v>88</v>
      </c>
      <c r="O19">
        <v>13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6633</v>
      </c>
      <c r="D20">
        <v>5343</v>
      </c>
      <c r="E20">
        <v>5325</v>
      </c>
      <c r="F20">
        <v>18</v>
      </c>
      <c r="G20">
        <v>0</v>
      </c>
      <c r="H20">
        <v>18</v>
      </c>
      <c r="I20">
        <v>11</v>
      </c>
      <c r="J20">
        <v>0</v>
      </c>
      <c r="K20">
        <v>7</v>
      </c>
      <c r="L20">
        <v>29</v>
      </c>
      <c r="M20">
        <v>29</v>
      </c>
      <c r="N20">
        <v>11</v>
      </c>
      <c r="O20">
        <v>11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4611</v>
      </c>
      <c r="D21">
        <v>3700</v>
      </c>
      <c r="E21">
        <v>3695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22</v>
      </c>
      <c r="M21">
        <v>22</v>
      </c>
      <c r="N21">
        <v>8</v>
      </c>
      <c r="O21">
        <v>13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3935</v>
      </c>
      <c r="D22">
        <v>3101</v>
      </c>
      <c r="E22">
        <v>3098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60</v>
      </c>
      <c r="M22">
        <v>60</v>
      </c>
      <c r="N22">
        <v>54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6925</v>
      </c>
      <c r="D23">
        <v>5528</v>
      </c>
      <c r="E23">
        <v>5512</v>
      </c>
      <c r="F23">
        <v>16</v>
      </c>
      <c r="G23">
        <v>0</v>
      </c>
      <c r="H23">
        <v>16</v>
      </c>
      <c r="I23">
        <v>14</v>
      </c>
      <c r="J23">
        <v>0</v>
      </c>
      <c r="K23">
        <v>2</v>
      </c>
      <c r="L23">
        <v>43</v>
      </c>
      <c r="M23">
        <v>43</v>
      </c>
      <c r="N23">
        <v>13</v>
      </c>
      <c r="O23">
        <v>28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9742</v>
      </c>
      <c r="D24">
        <v>7677</v>
      </c>
      <c r="E24">
        <v>7652</v>
      </c>
      <c r="F24">
        <v>25</v>
      </c>
      <c r="G24">
        <v>0</v>
      </c>
      <c r="H24">
        <v>25</v>
      </c>
      <c r="I24">
        <v>21</v>
      </c>
      <c r="J24">
        <v>2</v>
      </c>
      <c r="K24">
        <v>2</v>
      </c>
      <c r="L24">
        <v>52</v>
      </c>
      <c r="M24">
        <v>52</v>
      </c>
      <c r="N24">
        <v>23</v>
      </c>
      <c r="O24">
        <v>27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5622</v>
      </c>
      <c r="D25">
        <v>4448</v>
      </c>
      <c r="E25">
        <v>4385</v>
      </c>
      <c r="F25">
        <v>63</v>
      </c>
      <c r="G25">
        <v>0</v>
      </c>
      <c r="H25">
        <v>63</v>
      </c>
      <c r="I25">
        <v>61</v>
      </c>
      <c r="J25">
        <v>2</v>
      </c>
      <c r="K25">
        <v>0</v>
      </c>
      <c r="L25">
        <v>36</v>
      </c>
      <c r="M25">
        <v>36</v>
      </c>
      <c r="N25">
        <v>18</v>
      </c>
      <c r="O25">
        <v>18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4992</v>
      </c>
      <c r="D26">
        <v>3932</v>
      </c>
      <c r="E26">
        <v>3875</v>
      </c>
      <c r="F26">
        <v>57</v>
      </c>
      <c r="G26">
        <v>0</v>
      </c>
      <c r="H26">
        <v>57</v>
      </c>
      <c r="I26">
        <v>57</v>
      </c>
      <c r="J26">
        <v>0</v>
      </c>
      <c r="K26">
        <v>0</v>
      </c>
      <c r="L26">
        <v>31</v>
      </c>
      <c r="M26">
        <v>31</v>
      </c>
      <c r="N26">
        <v>14</v>
      </c>
      <c r="O26">
        <v>17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5067</v>
      </c>
      <c r="D27">
        <v>4005</v>
      </c>
      <c r="E27">
        <v>3998</v>
      </c>
      <c r="F27">
        <v>7</v>
      </c>
      <c r="G27">
        <v>0</v>
      </c>
      <c r="H27">
        <v>7</v>
      </c>
      <c r="I27">
        <v>7</v>
      </c>
      <c r="J27">
        <v>0</v>
      </c>
      <c r="K27">
        <v>0</v>
      </c>
      <c r="L27">
        <v>15</v>
      </c>
      <c r="M27">
        <v>15</v>
      </c>
      <c r="N27">
        <v>5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6433</v>
      </c>
      <c r="D28">
        <v>5073</v>
      </c>
      <c r="E28">
        <v>5055</v>
      </c>
      <c r="F28">
        <v>18</v>
      </c>
      <c r="G28">
        <v>0</v>
      </c>
      <c r="H28">
        <v>18</v>
      </c>
      <c r="I28">
        <v>12</v>
      </c>
      <c r="J28">
        <v>1</v>
      </c>
      <c r="K28">
        <v>5</v>
      </c>
      <c r="L28">
        <v>24</v>
      </c>
      <c r="M28">
        <v>24</v>
      </c>
      <c r="N28">
        <v>5</v>
      </c>
      <c r="O28">
        <v>14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8837</v>
      </c>
      <c r="D29">
        <v>6895</v>
      </c>
      <c r="E29">
        <v>6871</v>
      </c>
      <c r="F29">
        <v>24</v>
      </c>
      <c r="G29">
        <v>0</v>
      </c>
      <c r="H29">
        <v>24</v>
      </c>
      <c r="I29">
        <v>19</v>
      </c>
      <c r="J29">
        <v>1</v>
      </c>
      <c r="K29">
        <v>4</v>
      </c>
      <c r="L29">
        <v>43</v>
      </c>
      <c r="M29">
        <v>43</v>
      </c>
      <c r="N29">
        <v>17</v>
      </c>
      <c r="O29">
        <v>22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10111</v>
      </c>
      <c r="D30">
        <v>8122</v>
      </c>
      <c r="E30">
        <v>8076</v>
      </c>
      <c r="F30">
        <v>46</v>
      </c>
      <c r="G30">
        <v>0</v>
      </c>
      <c r="H30">
        <v>46</v>
      </c>
      <c r="I30">
        <v>46</v>
      </c>
      <c r="J30">
        <v>0</v>
      </c>
      <c r="K30">
        <v>0</v>
      </c>
      <c r="L30">
        <v>43</v>
      </c>
      <c r="M30">
        <v>43</v>
      </c>
      <c r="N30">
        <v>19</v>
      </c>
      <c r="O30">
        <v>24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4167</v>
      </c>
      <c r="D31">
        <v>3259</v>
      </c>
      <c r="E31">
        <v>3253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16</v>
      </c>
      <c r="M31">
        <v>16</v>
      </c>
      <c r="N31">
        <v>1</v>
      </c>
      <c r="O31">
        <v>15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12947</v>
      </c>
      <c r="D32">
        <v>10318</v>
      </c>
      <c r="E32">
        <v>10284</v>
      </c>
      <c r="F32">
        <v>34</v>
      </c>
      <c r="G32">
        <v>0</v>
      </c>
      <c r="H32">
        <v>34</v>
      </c>
      <c r="I32">
        <v>34</v>
      </c>
      <c r="J32">
        <v>0</v>
      </c>
      <c r="K32">
        <v>0</v>
      </c>
      <c r="L32">
        <v>54</v>
      </c>
      <c r="M32">
        <v>54</v>
      </c>
      <c r="N32">
        <v>24</v>
      </c>
      <c r="O32">
        <v>30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15958</v>
      </c>
      <c r="D33">
        <v>13046</v>
      </c>
      <c r="E33">
        <v>13023</v>
      </c>
      <c r="F33">
        <v>23</v>
      </c>
      <c r="G33">
        <v>0</v>
      </c>
      <c r="H33">
        <v>23</v>
      </c>
      <c r="I33">
        <v>20</v>
      </c>
      <c r="J33">
        <v>0</v>
      </c>
      <c r="K33">
        <v>3</v>
      </c>
      <c r="L33">
        <v>91</v>
      </c>
      <c r="M33">
        <v>91</v>
      </c>
      <c r="N33">
        <v>15</v>
      </c>
      <c r="O33">
        <v>73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4317</v>
      </c>
      <c r="D34">
        <v>3363</v>
      </c>
      <c r="E34">
        <v>3357</v>
      </c>
      <c r="F34">
        <v>6</v>
      </c>
      <c r="G34">
        <v>0</v>
      </c>
      <c r="H34">
        <v>6</v>
      </c>
      <c r="I34">
        <v>5</v>
      </c>
      <c r="J34">
        <v>1</v>
      </c>
      <c r="K34">
        <v>0</v>
      </c>
      <c r="L34">
        <v>4</v>
      </c>
      <c r="M34">
        <v>4</v>
      </c>
      <c r="N34">
        <v>1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4710</v>
      </c>
      <c r="D35">
        <v>3712</v>
      </c>
      <c r="E35">
        <v>3675</v>
      </c>
      <c r="F35">
        <v>37</v>
      </c>
      <c r="G35">
        <v>0</v>
      </c>
      <c r="H35">
        <v>37</v>
      </c>
      <c r="I35">
        <v>31</v>
      </c>
      <c r="J35">
        <v>0</v>
      </c>
      <c r="K35">
        <v>6</v>
      </c>
      <c r="L35">
        <v>25</v>
      </c>
      <c r="M35">
        <v>25</v>
      </c>
      <c r="N35">
        <v>10</v>
      </c>
      <c r="O35">
        <v>9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4705</v>
      </c>
      <c r="D36">
        <v>3890</v>
      </c>
      <c r="E36">
        <v>3796</v>
      </c>
      <c r="F36">
        <v>94</v>
      </c>
      <c r="G36">
        <v>0</v>
      </c>
      <c r="H36">
        <v>94</v>
      </c>
      <c r="I36">
        <v>80</v>
      </c>
      <c r="J36">
        <v>4</v>
      </c>
      <c r="K36">
        <v>10</v>
      </c>
      <c r="L36">
        <v>30</v>
      </c>
      <c r="M36">
        <v>30</v>
      </c>
      <c r="N36">
        <v>9</v>
      </c>
      <c r="O36">
        <v>11</v>
      </c>
      <c r="P36">
        <v>10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12717</v>
      </c>
      <c r="D37">
        <v>10268</v>
      </c>
      <c r="E37">
        <v>10204</v>
      </c>
      <c r="F37">
        <v>64</v>
      </c>
      <c r="G37">
        <v>0</v>
      </c>
      <c r="H37">
        <v>64</v>
      </c>
      <c r="I37">
        <v>48</v>
      </c>
      <c r="J37">
        <v>0</v>
      </c>
      <c r="K37">
        <v>16</v>
      </c>
      <c r="L37">
        <v>59</v>
      </c>
      <c r="M37">
        <v>59</v>
      </c>
      <c r="N37">
        <v>9</v>
      </c>
      <c r="O37">
        <v>34</v>
      </c>
      <c r="P37">
        <v>16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14927</v>
      </c>
      <c r="D38">
        <v>11767</v>
      </c>
      <c r="E38">
        <v>11730</v>
      </c>
      <c r="F38">
        <v>37</v>
      </c>
      <c r="G38">
        <v>0</v>
      </c>
      <c r="H38">
        <v>37</v>
      </c>
      <c r="I38">
        <v>32</v>
      </c>
      <c r="J38">
        <v>0</v>
      </c>
      <c r="K38">
        <v>5</v>
      </c>
      <c r="L38">
        <v>65</v>
      </c>
      <c r="M38">
        <v>65</v>
      </c>
      <c r="N38">
        <v>24</v>
      </c>
      <c r="O38">
        <v>36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7171</v>
      </c>
      <c r="D39">
        <v>5630</v>
      </c>
      <c r="E39">
        <v>5602</v>
      </c>
      <c r="F39">
        <v>28</v>
      </c>
      <c r="G39">
        <v>1</v>
      </c>
      <c r="H39">
        <v>27</v>
      </c>
      <c r="I39">
        <v>27</v>
      </c>
      <c r="J39">
        <v>0</v>
      </c>
      <c r="K39">
        <v>0</v>
      </c>
      <c r="L39">
        <v>24</v>
      </c>
      <c r="M39">
        <v>24</v>
      </c>
      <c r="N39">
        <v>12</v>
      </c>
      <c r="O39">
        <v>12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8424</v>
      </c>
      <c r="D40">
        <v>6540</v>
      </c>
      <c r="E40">
        <v>6531</v>
      </c>
      <c r="F40">
        <v>9</v>
      </c>
      <c r="G40">
        <v>0</v>
      </c>
      <c r="H40">
        <v>9</v>
      </c>
      <c r="I40">
        <v>8</v>
      </c>
      <c r="J40">
        <v>1</v>
      </c>
      <c r="K40">
        <v>0</v>
      </c>
      <c r="L40">
        <v>42</v>
      </c>
      <c r="M40">
        <v>42</v>
      </c>
      <c r="N40">
        <v>29</v>
      </c>
      <c r="O40">
        <v>13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7238</v>
      </c>
      <c r="D41">
        <v>5717</v>
      </c>
      <c r="E41">
        <v>5706</v>
      </c>
      <c r="F41">
        <v>11</v>
      </c>
      <c r="G41">
        <v>0</v>
      </c>
      <c r="H41">
        <v>11</v>
      </c>
      <c r="I41">
        <v>9</v>
      </c>
      <c r="J41">
        <v>0</v>
      </c>
      <c r="K41">
        <v>2</v>
      </c>
      <c r="L41">
        <v>23</v>
      </c>
      <c r="M41">
        <v>23</v>
      </c>
      <c r="N41">
        <v>5</v>
      </c>
      <c r="O41">
        <v>16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63052</v>
      </c>
      <c r="D42">
        <v>52187</v>
      </c>
      <c r="E42">
        <v>51734</v>
      </c>
      <c r="F42">
        <v>453</v>
      </c>
      <c r="G42">
        <v>0</v>
      </c>
      <c r="H42">
        <v>453</v>
      </c>
      <c r="I42">
        <v>369</v>
      </c>
      <c r="J42">
        <v>0</v>
      </c>
      <c r="K42">
        <v>84</v>
      </c>
      <c r="L42">
        <v>734</v>
      </c>
      <c r="M42">
        <v>734</v>
      </c>
      <c r="N42">
        <v>259</v>
      </c>
      <c r="O42">
        <v>391</v>
      </c>
      <c r="P42">
        <v>84</v>
      </c>
      <c r="Q42">
        <v>0</v>
      </c>
      <c r="R42">
        <v>0</v>
      </c>
      <c r="S42">
        <v>0</v>
      </c>
      <c r="T42">
        <v>0</v>
      </c>
      <c r="U42">
        <v>0</v>
      </c>
    </row>
  </sheetData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topLeftCell="A16" workbookViewId="0">
      <selection activeCell="A43" sqref="A43:IV43"/>
    </sheetView>
  </sheetViews>
  <sheetFormatPr defaultColWidth="11.5546875" defaultRowHeight="13.2"/>
  <cols>
    <col min="1" max="1" width="9" customWidth="1"/>
    <col min="2" max="2" width="26.5546875" customWidth="1"/>
    <col min="3" max="3" width="9" customWidth="1"/>
    <col min="5" max="5" width="12.6640625" customWidth="1"/>
    <col min="6" max="6" width="14.88671875" customWidth="1"/>
    <col min="7" max="7" width="9" customWidth="1"/>
    <col min="12" max="12" width="12.6640625" customWidth="1"/>
    <col min="13" max="13" width="9" customWidth="1"/>
    <col min="21" max="21" width="12.6640625" customWidth="1"/>
  </cols>
  <sheetData>
    <row r="1" spans="1:21">
      <c r="A1" s="47" t="s">
        <v>0</v>
      </c>
      <c r="B1" s="49" t="s">
        <v>1</v>
      </c>
      <c r="C1" s="49" t="s">
        <v>2</v>
      </c>
      <c r="D1" s="49" t="s">
        <v>3</v>
      </c>
      <c r="E1" s="49"/>
      <c r="F1" s="49"/>
      <c r="G1" s="49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>
      <c r="A2" s="48"/>
      <c r="B2" s="50"/>
      <c r="C2" s="50"/>
      <c r="D2" s="53" t="s">
        <v>5</v>
      </c>
      <c r="E2" s="54" t="s">
        <v>6</v>
      </c>
      <c r="F2" s="54" t="s">
        <v>7</v>
      </c>
      <c r="G2" s="55" t="s">
        <v>8</v>
      </c>
      <c r="H2" s="56" t="s">
        <v>9</v>
      </c>
      <c r="I2" s="56"/>
      <c r="J2" s="56"/>
      <c r="K2" s="56"/>
      <c r="L2" s="57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6"/>
      <c r="U2" s="10" t="s">
        <v>13</v>
      </c>
    </row>
    <row r="3" spans="1:21" ht="20.399999999999999">
      <c r="A3" s="48"/>
      <c r="B3" s="50"/>
      <c r="C3" s="50"/>
      <c r="D3" s="53"/>
      <c r="E3" s="54"/>
      <c r="F3" s="54"/>
      <c r="G3" s="55"/>
      <c r="H3" s="11" t="s">
        <v>5</v>
      </c>
      <c r="I3" s="12" t="s">
        <v>14</v>
      </c>
      <c r="J3" s="12" t="s">
        <v>15</v>
      </c>
      <c r="K3" s="12" t="s">
        <v>16</v>
      </c>
      <c r="L3" s="58"/>
      <c r="M3" s="13" t="s">
        <v>5</v>
      </c>
      <c r="N3" s="13" t="s">
        <v>17</v>
      </c>
      <c r="O3" s="13" t="s">
        <v>18</v>
      </c>
      <c r="P3" s="13" t="s">
        <v>19</v>
      </c>
      <c r="Q3" s="13" t="s">
        <v>5</v>
      </c>
      <c r="R3" s="13" t="s">
        <v>17</v>
      </c>
      <c r="S3" s="13" t="s">
        <v>18</v>
      </c>
      <c r="T3" s="13" t="s">
        <v>19</v>
      </c>
      <c r="U3" s="14" t="s">
        <v>20</v>
      </c>
    </row>
    <row r="4" spans="1:21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s="15" customFormat="1">
      <c r="B43" s="15" t="s">
        <v>102</v>
      </c>
    </row>
  </sheetData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ageMargins left="1" right="1" top="1" bottom="1" header="1" footer="1"/>
  <pageSetup orientation="portrait" horizontalDpi="300" verticalDpi="300" r:id="rId1"/>
  <headerFooter alignWithMargins="0">
    <oddHeader>&amp;C&amp;[TAB]&amp;L&amp;R</oddHeader>
    <oddFooter>&amp;CPage &amp;[PAGE]&amp;L&amp;R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Suma za gminę</vt:lpstr>
      <vt:lpstr>Z obwodów</vt:lpstr>
      <vt:lpstr>Bez obwodu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Adax-Delegatura</cp:lastModifiedBy>
  <dcterms:created xsi:type="dcterms:W3CDTF">2013-07-29T06:11:20Z</dcterms:created>
  <dcterms:modified xsi:type="dcterms:W3CDTF">2013-07-29T10:20:49Z</dcterms:modified>
</cp:coreProperties>
</file>