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_ciempka\Desktop\Meldunek 3\"/>
    </mc:Choice>
  </mc:AlternateContent>
  <xr:revisionPtr revIDLastSave="0" documentId="13_ncr:1_{A70C9296-9106-4E66-AD91-58214173C28E}" xr6:coauthVersionLast="36" xr6:coauthVersionMax="36" xr10:uidLastSave="{00000000-0000-0000-0000-000000000000}"/>
  <bookViews>
    <workbookView xWindow="0" yWindow="0" windowWidth="17160" windowHeight="13930" xr2:uid="{00000000-000D-0000-FFFF-FFFF00000000}"/>
  </bookViews>
  <sheets>
    <sheet name="Gminy dane zbiorcze" sheetId="1" r:id="rId1"/>
  </sheets>
  <calcPr calcId="191029"/>
</workbook>
</file>

<file path=xl/calcChain.xml><?xml version="1.0" encoding="utf-8"?>
<calcChain xmlns="http://schemas.openxmlformats.org/spreadsheetml/2006/main">
  <c r="F49" i="1" l="1"/>
  <c r="P49" i="1"/>
  <c r="Q49" i="1"/>
  <c r="E49" i="1"/>
  <c r="G49" i="1"/>
  <c r="H49" i="1"/>
  <c r="I49" i="1"/>
  <c r="J49" i="1"/>
  <c r="K49" i="1"/>
  <c r="L49" i="1"/>
  <c r="M49" i="1"/>
  <c r="N49" i="1"/>
  <c r="O49" i="1"/>
  <c r="D49" i="1" l="1"/>
  <c r="C49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6" i="1"/>
  <c r="P36" i="1"/>
  <c r="O36" i="1"/>
  <c r="Q25" i="1"/>
  <c r="P25" i="1"/>
  <c r="O25" i="1"/>
  <c r="N25" i="1"/>
  <c r="N36" i="1"/>
  <c r="M36" i="1"/>
  <c r="L36" i="1"/>
  <c r="K36" i="1"/>
  <c r="J36" i="1"/>
  <c r="I36" i="1"/>
  <c r="H36" i="1"/>
  <c r="G36" i="1"/>
  <c r="F36" i="1"/>
  <c r="E36" i="1"/>
  <c r="D36" i="1"/>
  <c r="C36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<sst xmlns="http://schemas.openxmlformats.org/spreadsheetml/2006/main" count="103" uniqueCount="103">
  <si>
    <t>Kod TERYT</t>
  </si>
  <si>
    <t>Gmina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</si>
  <si>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</si>
  <si>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</si>
  <si>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</si>
  <si>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</si>
  <si>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</si>
  <si>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</si>
  <si>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</si>
  <si>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</si>
  <si>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</si>
  <si>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</si>
  <si>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</si>
  <si>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</si>
  <si>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</si>
  <si>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</si>
  <si>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</si>
  <si>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</si>
  <si>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</si>
  <si>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</si>
  <si>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</si>
  <si>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</si>
  <si>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</si>
  <si>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</si>
  <si>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</si>
  <si>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</si>
  <si>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</si>
  <si>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</si>
  <si>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</si>
  <si>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</si>
  <si>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</si>
  <si>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</si>
  <si>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</si>
  <si>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</si>
  <si>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</si>
  <si>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</si>
  <si>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</si>
  <si>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</si>
  <si>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</si>
  <si>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</si>
  <si>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</si>
  <si>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</si>
  <si>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</si>
  <si>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</si>
  <si>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</si>
  <si>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</si>
  <si>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</si>
  <si>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</si>
  <si>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</si>
  <si>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</si>
  <si>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</si>
  <si>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</si>
  <si>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</si>
  <si>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</si>
  <si>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</si>
  <si>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</si>
  <si>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</si>
  <si>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</si>
  <si>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</si>
  <si>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</si>
  <si>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</si>
  <si>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</si>
  <si>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</si>
  <si>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</si>
  <si>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</si>
  <si>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</si>
  <si>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</si>
  <si>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</si>
  <si>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</si>
  <si>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</si>
  <si>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</si>
  <si>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</si>
  <si>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</si>
  <si>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</si>
  <si>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</si>
  <si>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</si>
  <si>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</si>
  <si>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</si>
  <si>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</si>
  <si>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</si>
  <si>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 xml:space="preserve">Liczba mieszkańców </t>
  </si>
  <si>
    <t xml:space="preserve">Liczba wyborców ogółem </t>
  </si>
  <si>
    <t>Powiat jarosławski</t>
  </si>
  <si>
    <t>Powiat przemyski</t>
  </si>
  <si>
    <t>Powiat przeworski</t>
  </si>
  <si>
    <t>Suma</t>
  </si>
  <si>
    <t xml:space="preserve">                                                                                      Informacja o stanie rejestru wyborców na koniec II kwartału 2022 r.</t>
  </si>
  <si>
    <t>Delegatura Krajowego Biura Wyborczego w Przemyślu</t>
  </si>
  <si>
    <t xml:space="preserve">Liczba wyborców wpisanych 
z urzędu </t>
  </si>
  <si>
    <t xml:space="preserve">Liczba wyborców wpisanych 
na wniosek </t>
  </si>
  <si>
    <t>Powiat lubaczowski</t>
  </si>
  <si>
    <t>Informacja o stanie rejestru wyborców na koniec III kwartału 2022 r.</t>
  </si>
  <si>
    <t xml:space="preserve">Informacja 
o liczbie wyborców wpisanych ogółem
 (art. 19) 
w części A </t>
  </si>
  <si>
    <t xml:space="preserve">Informacja
 o liczbie wyborców wpisanych 
§ 1 (Z2A) </t>
  </si>
  <si>
    <t xml:space="preserve">Informacja 
o liczbie wyborców wpisanych 
§ 3 (Z2C) </t>
  </si>
  <si>
    <t xml:space="preserve">Informacja 
o liczbie wyborców wpisanych 
w części B (ZUE) </t>
  </si>
  <si>
    <t xml:space="preserve">Informacja 
o liczbie wyborców wpisanych 
§ 2 (Z2B) </t>
  </si>
  <si>
    <t xml:space="preserve">Informacja o liczbie wyborców skreślonych 
w części A pkt 1 (R41) </t>
  </si>
  <si>
    <t xml:space="preserve">Informacja o liczbie wyborców skreślonych 
w części A pkt 2 (R42) </t>
  </si>
  <si>
    <t xml:space="preserve">Informacja 
o liczbie wyborców skreślonych 
w części A pkt 3 (R43) </t>
  </si>
  <si>
    <t xml:space="preserve">Informacja
 o liczbie wyborców skreślonych
 (§ 6 ust. 2) w części A (R41b) </t>
  </si>
  <si>
    <t xml:space="preserve">Informacja
 o liczbie wyborców skreślonych 
w części B ogółem (RUE) </t>
  </si>
  <si>
    <t xml:space="preserve">Informacja
 o liczbie wyborców skreślonych 
(§ 6 ust. 1) w części A 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</si>
</sst>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6" borderId="5" applyNumberFormat="0" applyAlignment="0" applyProtection="0"/>
  </cellStyleXfs>
  <cellXfs count="2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3" fillId="0" borderId="2" xfId="0" applyFont="1" applyBorder="1"/>
    <xf numFmtId="0" fontId="6" fillId="6" borderId="5" xfId="2" applyFont="1"/>
    <xf numFmtId="0" fontId="6" fillId="6" borderId="7" xfId="2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6" fillId="6" borderId="6" xfId="2" applyFont="1" applyBorder="1"/>
    <xf numFmtId="0" fontId="6" fillId="6" borderId="6" xfId="2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2" borderId="6" xfId="1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Dane wejściowe" xfId="2" builtinId="20"/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zoomScale="80" zoomScaleNormal="80" workbookViewId="0">
      <selection activeCell="L4" sqref="L4"/>
    </sheetView>
  </sheetViews>
  <sheetFormatPr defaultRowHeight="13" x14ac:dyDescent="0.3"/>
  <cols>
    <col min="1" max="1" width="9.54296875" style="4" bestFit="1" customWidth="1"/>
    <col min="2" max="2" width="14.81640625" style="1" customWidth="1"/>
    <col min="3" max="3" width="13" style="2" customWidth="1"/>
    <col min="4" max="4" width="13.81640625" style="2" customWidth="1"/>
    <col min="5" max="5" width="12.7265625" style="2" customWidth="1"/>
    <col min="6" max="6" width="13.90625" style="2" customWidth="1"/>
    <col min="7" max="7" width="11.6328125" style="2" customWidth="1"/>
    <col min="8" max="8" width="13.90625" style="2" customWidth="1"/>
    <col min="9" max="9" width="13.453125" style="1" customWidth="1"/>
    <col min="10" max="11" width="14.36328125" style="1" customWidth="1"/>
    <col min="12" max="12" width="17.08984375" style="1" customWidth="1"/>
    <col min="13" max="13" width="17.54296875" style="1" customWidth="1"/>
    <col min="14" max="14" width="17.453125" style="1" customWidth="1"/>
    <col min="15" max="15" width="16.453125" style="1" customWidth="1"/>
    <col min="16" max="16" width="16.08984375" style="1" customWidth="1"/>
    <col min="17" max="17" width="16.81640625" style="1" customWidth="1"/>
    <col min="18" max="16384" width="8.7265625" style="1"/>
  </cols>
  <sheetData>
    <row r="1" spans="1:18" ht="18.5" x14ac:dyDescent="0.45">
      <c r="A1" s="19" t="s">
        <v>87</v>
      </c>
      <c r="B1" s="19"/>
      <c r="C1" s="19"/>
      <c r="D1" s="19"/>
      <c r="E1" s="19"/>
      <c r="F1" s="19"/>
      <c r="G1" s="19"/>
      <c r="K1" s="19" t="s">
        <v>91</v>
      </c>
      <c r="L1" s="20"/>
      <c r="M1" s="20"/>
      <c r="N1" s="20"/>
      <c r="O1" s="20"/>
      <c r="P1" s="20"/>
      <c r="Q1" s="20"/>
      <c r="R1" s="20"/>
    </row>
    <row r="2" spans="1:18" x14ac:dyDescent="0.3">
      <c r="A2" s="13"/>
      <c r="B2" s="14"/>
      <c r="C2" s="14"/>
    </row>
    <row r="3" spans="1:18" s="17" customFormat="1" ht="16" thickBot="1" x14ac:dyDescent="0.4">
      <c r="A3" s="17" t="s">
        <v>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8" s="26" customFormat="1" ht="102" thickBot="1" x14ac:dyDescent="0.4">
      <c r="A4" s="21" t="s">
        <v>0</v>
      </c>
      <c r="B4" s="21" t="s">
        <v>1</v>
      </c>
      <c r="C4" s="21" t="s">
        <v>80</v>
      </c>
      <c r="D4" s="21" t="s">
        <v>81</v>
      </c>
      <c r="E4" s="21" t="s">
        <v>88</v>
      </c>
      <c r="F4" s="21" t="s">
        <v>89</v>
      </c>
      <c r="G4" s="22" t="s">
        <v>92</v>
      </c>
      <c r="H4" s="22" t="s">
        <v>93</v>
      </c>
      <c r="I4" s="22" t="s">
        <v>96</v>
      </c>
      <c r="J4" s="22" t="s">
        <v>94</v>
      </c>
      <c r="K4" s="23" t="s">
        <v>95</v>
      </c>
      <c r="L4" s="24" t="s">
        <v>102</v>
      </c>
      <c r="M4" s="24" t="s">
        <v>97</v>
      </c>
      <c r="N4" s="24" t="s">
        <v>98</v>
      </c>
      <c r="O4" s="24" t="s">
        <v>99</v>
      </c>
      <c r="P4" s="24" t="s">
        <v>100</v>
      </c>
      <c r="Q4" s="25" t="s">
        <v>101</v>
      </c>
    </row>
    <row r="5" spans="1:18" ht="13.5" thickBot="1" x14ac:dyDescent="0.35">
      <c r="A5" s="7" t="s">
        <v>2</v>
      </c>
      <c r="B5" s="7" t="s">
        <v>3</v>
      </c>
      <c r="C5" s="8">
        <v>34871</v>
      </c>
      <c r="D5" s="8">
        <v>29211</v>
      </c>
      <c r="E5" s="8">
        <v>28961</v>
      </c>
      <c r="F5" s="8">
        <v>250</v>
      </c>
      <c r="G5" s="8">
        <v>250</v>
      </c>
      <c r="H5" s="8">
        <v>148</v>
      </c>
      <c r="I5" s="7">
        <v>29</v>
      </c>
      <c r="J5" s="7">
        <v>73</v>
      </c>
      <c r="K5" s="7">
        <v>0</v>
      </c>
      <c r="L5" s="7">
        <v>583</v>
      </c>
      <c r="M5" s="7">
        <v>112</v>
      </c>
      <c r="N5" s="7">
        <v>398</v>
      </c>
      <c r="O5" s="7">
        <v>73</v>
      </c>
      <c r="P5" s="7">
        <v>0</v>
      </c>
      <c r="Q5" s="7">
        <v>0</v>
      </c>
    </row>
    <row r="6" spans="1:18" ht="13.5" thickBot="1" x14ac:dyDescent="0.35">
      <c r="A6" s="7" t="s">
        <v>4</v>
      </c>
      <c r="B6" s="7" t="s">
        <v>5</v>
      </c>
      <c r="C6" s="8">
        <v>5091</v>
      </c>
      <c r="D6" s="8">
        <v>4274</v>
      </c>
      <c r="E6" s="8">
        <v>4215</v>
      </c>
      <c r="F6" s="8">
        <v>59</v>
      </c>
      <c r="G6" s="8">
        <v>59</v>
      </c>
      <c r="H6" s="8">
        <v>45</v>
      </c>
      <c r="I6" s="7">
        <v>7</v>
      </c>
      <c r="J6" s="7">
        <v>7</v>
      </c>
      <c r="K6" s="7">
        <v>0</v>
      </c>
      <c r="L6" s="7">
        <v>61</v>
      </c>
      <c r="M6" s="7">
        <v>8</v>
      </c>
      <c r="N6" s="7">
        <v>46</v>
      </c>
      <c r="O6" s="7">
        <v>7</v>
      </c>
      <c r="P6" s="7">
        <v>0</v>
      </c>
      <c r="Q6" s="7">
        <v>0</v>
      </c>
    </row>
    <row r="7" spans="1:18" ht="13.5" thickBot="1" x14ac:dyDescent="0.35">
      <c r="A7" s="7" t="s">
        <v>6</v>
      </c>
      <c r="B7" s="7" t="s">
        <v>7</v>
      </c>
      <c r="C7" s="8">
        <v>5500</v>
      </c>
      <c r="D7" s="8">
        <v>4474</v>
      </c>
      <c r="E7" s="8">
        <v>4453</v>
      </c>
      <c r="F7" s="8">
        <v>21</v>
      </c>
      <c r="G7" s="8">
        <v>21</v>
      </c>
      <c r="H7" s="8">
        <v>17</v>
      </c>
      <c r="I7" s="7">
        <v>0</v>
      </c>
      <c r="J7" s="7">
        <v>4</v>
      </c>
      <c r="K7" s="7">
        <v>0</v>
      </c>
      <c r="L7" s="7">
        <v>37</v>
      </c>
      <c r="M7" s="7">
        <v>6</v>
      </c>
      <c r="N7" s="7">
        <v>27</v>
      </c>
      <c r="O7" s="7">
        <v>4</v>
      </c>
      <c r="P7" s="7">
        <v>0</v>
      </c>
      <c r="Q7" s="7">
        <v>0</v>
      </c>
    </row>
    <row r="8" spans="1:18" ht="13.5" thickBot="1" x14ac:dyDescent="0.35">
      <c r="A8" s="7" t="s">
        <v>8</v>
      </c>
      <c r="B8" s="7" t="s">
        <v>9</v>
      </c>
      <c r="C8" s="8">
        <v>13083</v>
      </c>
      <c r="D8" s="8">
        <v>10486</v>
      </c>
      <c r="E8" s="8">
        <v>10450</v>
      </c>
      <c r="F8" s="8">
        <v>36</v>
      </c>
      <c r="G8" s="8">
        <v>36</v>
      </c>
      <c r="H8" s="8">
        <v>33</v>
      </c>
      <c r="I8" s="7">
        <v>1</v>
      </c>
      <c r="J8" s="7">
        <v>2</v>
      </c>
      <c r="K8" s="7">
        <v>0</v>
      </c>
      <c r="L8" s="7">
        <v>94</v>
      </c>
      <c r="M8" s="7">
        <v>20</v>
      </c>
      <c r="N8" s="7">
        <v>72</v>
      </c>
      <c r="O8" s="7">
        <v>2</v>
      </c>
      <c r="P8" s="7">
        <v>0</v>
      </c>
      <c r="Q8" s="7">
        <v>0</v>
      </c>
    </row>
    <row r="9" spans="1:18" ht="13.5" thickBot="1" x14ac:dyDescent="0.35">
      <c r="A9" s="7" t="s">
        <v>10</v>
      </c>
      <c r="B9" s="7" t="s">
        <v>11</v>
      </c>
      <c r="C9" s="8">
        <v>6810</v>
      </c>
      <c r="D9" s="8">
        <v>5453</v>
      </c>
      <c r="E9" s="8">
        <v>5411</v>
      </c>
      <c r="F9" s="8">
        <v>42</v>
      </c>
      <c r="G9" s="8">
        <v>42</v>
      </c>
      <c r="H9" s="8">
        <v>32</v>
      </c>
      <c r="I9" s="7">
        <v>5</v>
      </c>
      <c r="J9" s="7">
        <v>5</v>
      </c>
      <c r="K9" s="7">
        <v>0</v>
      </c>
      <c r="L9" s="7">
        <v>66</v>
      </c>
      <c r="M9" s="7">
        <v>24</v>
      </c>
      <c r="N9" s="7">
        <v>37</v>
      </c>
      <c r="O9" s="7">
        <v>5</v>
      </c>
      <c r="P9" s="7">
        <v>0</v>
      </c>
      <c r="Q9" s="7">
        <v>0</v>
      </c>
    </row>
    <row r="10" spans="1:18" ht="13.5" thickBot="1" x14ac:dyDescent="0.35">
      <c r="A10" s="7" t="s">
        <v>12</v>
      </c>
      <c r="B10" s="7" t="s">
        <v>13</v>
      </c>
      <c r="C10" s="8">
        <v>8379</v>
      </c>
      <c r="D10" s="8">
        <v>6856</v>
      </c>
      <c r="E10" s="8">
        <v>6804</v>
      </c>
      <c r="F10" s="8">
        <v>52</v>
      </c>
      <c r="G10" s="8">
        <v>52</v>
      </c>
      <c r="H10" s="8">
        <v>47</v>
      </c>
      <c r="I10" s="7">
        <v>1</v>
      </c>
      <c r="J10" s="7">
        <v>4</v>
      </c>
      <c r="K10" s="7">
        <v>0</v>
      </c>
      <c r="L10" s="7">
        <v>70</v>
      </c>
      <c r="M10" s="7">
        <v>14</v>
      </c>
      <c r="N10" s="7">
        <v>52</v>
      </c>
      <c r="O10" s="7">
        <v>4</v>
      </c>
      <c r="P10" s="7">
        <v>0</v>
      </c>
      <c r="Q10" s="7">
        <v>0</v>
      </c>
    </row>
    <row r="11" spans="1:18" ht="13.5" thickBot="1" x14ac:dyDescent="0.35">
      <c r="A11" s="7" t="s">
        <v>14</v>
      </c>
      <c r="B11" s="7" t="s">
        <v>15</v>
      </c>
      <c r="C11" s="8">
        <v>9637</v>
      </c>
      <c r="D11" s="8">
        <v>7726</v>
      </c>
      <c r="E11" s="8">
        <v>7671</v>
      </c>
      <c r="F11" s="8">
        <v>55</v>
      </c>
      <c r="G11" s="8">
        <v>55</v>
      </c>
      <c r="H11" s="8">
        <v>44</v>
      </c>
      <c r="I11" s="7">
        <v>0</v>
      </c>
      <c r="J11" s="7">
        <v>11</v>
      </c>
      <c r="K11" s="7">
        <v>0</v>
      </c>
      <c r="L11" s="7">
        <v>84</v>
      </c>
      <c r="M11" s="7">
        <v>26</v>
      </c>
      <c r="N11" s="7">
        <v>47</v>
      </c>
      <c r="O11" s="7">
        <v>11</v>
      </c>
      <c r="P11" s="7">
        <v>0</v>
      </c>
      <c r="Q11" s="7">
        <v>0</v>
      </c>
    </row>
    <row r="12" spans="1:18" ht="13.5" thickBot="1" x14ac:dyDescent="0.35">
      <c r="A12" s="7" t="s">
        <v>16</v>
      </c>
      <c r="B12" s="7" t="s">
        <v>17</v>
      </c>
      <c r="C12" s="8">
        <v>11200</v>
      </c>
      <c r="D12" s="8">
        <v>8978</v>
      </c>
      <c r="E12" s="8">
        <v>8901</v>
      </c>
      <c r="F12" s="8">
        <v>77</v>
      </c>
      <c r="G12" s="8">
        <v>78</v>
      </c>
      <c r="H12" s="8">
        <v>63</v>
      </c>
      <c r="I12" s="7">
        <v>1</v>
      </c>
      <c r="J12" s="7">
        <v>14</v>
      </c>
      <c r="K12" s="7">
        <v>0</v>
      </c>
      <c r="L12" s="7">
        <v>197</v>
      </c>
      <c r="M12" s="7">
        <v>119</v>
      </c>
      <c r="N12" s="7">
        <v>64</v>
      </c>
      <c r="O12" s="7">
        <v>14</v>
      </c>
      <c r="P12" s="7">
        <v>1</v>
      </c>
      <c r="Q12" s="7">
        <v>0</v>
      </c>
    </row>
    <row r="13" spans="1:18" ht="13.5" thickBot="1" x14ac:dyDescent="0.35">
      <c r="A13" s="7" t="s">
        <v>18</v>
      </c>
      <c r="B13" s="7" t="s">
        <v>19</v>
      </c>
      <c r="C13" s="8">
        <v>4341</v>
      </c>
      <c r="D13" s="8">
        <v>3488</v>
      </c>
      <c r="E13" s="8">
        <v>3484</v>
      </c>
      <c r="F13" s="8">
        <v>4</v>
      </c>
      <c r="G13" s="8">
        <v>4</v>
      </c>
      <c r="H13" s="8">
        <v>4</v>
      </c>
      <c r="I13" s="7">
        <v>0</v>
      </c>
      <c r="J13" s="7">
        <v>0</v>
      </c>
      <c r="K13" s="7">
        <v>0</v>
      </c>
      <c r="L13" s="7">
        <v>28</v>
      </c>
      <c r="M13" s="7">
        <v>7</v>
      </c>
      <c r="N13" s="7">
        <v>21</v>
      </c>
      <c r="O13" s="7">
        <v>0</v>
      </c>
      <c r="P13" s="7">
        <v>0</v>
      </c>
      <c r="Q13" s="7">
        <v>0</v>
      </c>
    </row>
    <row r="14" spans="1:18" ht="13.5" thickBot="1" x14ac:dyDescent="0.35">
      <c r="A14" s="7" t="s">
        <v>20</v>
      </c>
      <c r="B14" s="7" t="s">
        <v>21</v>
      </c>
      <c r="C14" s="8">
        <v>6254</v>
      </c>
      <c r="D14" s="8">
        <v>5013</v>
      </c>
      <c r="E14" s="8">
        <v>4985</v>
      </c>
      <c r="F14" s="8">
        <v>28</v>
      </c>
      <c r="G14" s="8">
        <v>28</v>
      </c>
      <c r="H14" s="8">
        <v>21</v>
      </c>
      <c r="I14" s="7">
        <v>2</v>
      </c>
      <c r="J14" s="7">
        <v>5</v>
      </c>
      <c r="K14" s="7">
        <v>0</v>
      </c>
      <c r="L14" s="7">
        <v>32</v>
      </c>
      <c r="M14" s="7">
        <v>6</v>
      </c>
      <c r="N14" s="7">
        <v>21</v>
      </c>
      <c r="O14" s="7">
        <v>5</v>
      </c>
      <c r="P14" s="7">
        <v>0</v>
      </c>
      <c r="Q14" s="7">
        <v>0</v>
      </c>
    </row>
    <row r="15" spans="1:18" ht="13.5" thickBot="1" x14ac:dyDescent="0.35">
      <c r="A15" s="7" t="s">
        <v>22</v>
      </c>
      <c r="B15" s="7" t="s">
        <v>23</v>
      </c>
      <c r="C15" s="8">
        <v>11885</v>
      </c>
      <c r="D15" s="8">
        <v>9384</v>
      </c>
      <c r="E15" s="8">
        <v>9288</v>
      </c>
      <c r="F15" s="8">
        <v>96</v>
      </c>
      <c r="G15" s="8">
        <v>96</v>
      </c>
      <c r="H15" s="8">
        <v>90</v>
      </c>
      <c r="I15" s="7">
        <v>0</v>
      </c>
      <c r="J15" s="7">
        <v>6</v>
      </c>
      <c r="K15" s="7">
        <v>0</v>
      </c>
      <c r="L15" s="7">
        <v>72</v>
      </c>
      <c r="M15" s="7">
        <v>12</v>
      </c>
      <c r="N15" s="7">
        <v>54</v>
      </c>
      <c r="O15" s="7">
        <v>6</v>
      </c>
      <c r="P15" s="7">
        <v>0</v>
      </c>
      <c r="Q15" s="7">
        <v>0</v>
      </c>
    </row>
    <row r="16" spans="1:18" s="3" customFormat="1" ht="13.5" thickBot="1" x14ac:dyDescent="0.35">
      <c r="A16" s="15" t="s">
        <v>82</v>
      </c>
      <c r="B16" s="15"/>
      <c r="C16" s="9">
        <f t="shared" ref="C16:Q16" si="0">SUM(C5:C15)</f>
        <v>117051</v>
      </c>
      <c r="D16" s="9">
        <f t="shared" si="0"/>
        <v>95343</v>
      </c>
      <c r="E16" s="9">
        <f t="shared" si="0"/>
        <v>94623</v>
      </c>
      <c r="F16" s="9">
        <f t="shared" si="0"/>
        <v>720</v>
      </c>
      <c r="G16" s="9">
        <f t="shared" si="0"/>
        <v>721</v>
      </c>
      <c r="H16" s="9">
        <f t="shared" si="0"/>
        <v>544</v>
      </c>
      <c r="I16" s="10">
        <f t="shared" si="0"/>
        <v>46</v>
      </c>
      <c r="J16" s="10">
        <f t="shared" si="0"/>
        <v>131</v>
      </c>
      <c r="K16" s="10">
        <f t="shared" si="0"/>
        <v>0</v>
      </c>
      <c r="L16" s="10">
        <f t="shared" si="0"/>
        <v>1324</v>
      </c>
      <c r="M16" s="10">
        <f t="shared" si="0"/>
        <v>354</v>
      </c>
      <c r="N16" s="10">
        <f t="shared" si="0"/>
        <v>839</v>
      </c>
      <c r="O16" s="10">
        <f t="shared" si="0"/>
        <v>131</v>
      </c>
      <c r="P16" s="10">
        <f t="shared" si="0"/>
        <v>1</v>
      </c>
      <c r="Q16" s="10">
        <f t="shared" si="0"/>
        <v>0</v>
      </c>
    </row>
    <row r="17" spans="1:17" ht="13.5" thickBot="1" x14ac:dyDescent="0.35">
      <c r="A17" s="7" t="s">
        <v>24</v>
      </c>
      <c r="B17" s="7" t="s">
        <v>25</v>
      </c>
      <c r="C17" s="8">
        <v>11497</v>
      </c>
      <c r="D17" s="8">
        <v>9579</v>
      </c>
      <c r="E17" s="8">
        <v>9536</v>
      </c>
      <c r="F17" s="8">
        <v>43</v>
      </c>
      <c r="G17" s="8">
        <v>43</v>
      </c>
      <c r="H17" s="8">
        <v>29</v>
      </c>
      <c r="I17" s="7">
        <v>1</v>
      </c>
      <c r="J17" s="7">
        <v>13</v>
      </c>
      <c r="K17" s="7">
        <v>0</v>
      </c>
      <c r="L17" s="7">
        <v>228</v>
      </c>
      <c r="M17" s="7">
        <v>85</v>
      </c>
      <c r="N17" s="7">
        <v>130</v>
      </c>
      <c r="O17" s="7">
        <v>13</v>
      </c>
      <c r="P17" s="7">
        <v>0</v>
      </c>
      <c r="Q17" s="7">
        <v>0</v>
      </c>
    </row>
    <row r="18" spans="1:17" ht="13.5" thickBot="1" x14ac:dyDescent="0.35">
      <c r="A18" s="7" t="s">
        <v>26</v>
      </c>
      <c r="B18" s="7" t="s">
        <v>27</v>
      </c>
      <c r="C18" s="8">
        <v>6950</v>
      </c>
      <c r="D18" s="8">
        <v>5810</v>
      </c>
      <c r="E18" s="8">
        <v>5771</v>
      </c>
      <c r="F18" s="8">
        <v>39</v>
      </c>
      <c r="G18" s="8">
        <v>38</v>
      </c>
      <c r="H18" s="8">
        <v>24</v>
      </c>
      <c r="I18" s="7">
        <v>1</v>
      </c>
      <c r="J18" s="7">
        <v>13</v>
      </c>
      <c r="K18" s="7">
        <v>1</v>
      </c>
      <c r="L18" s="7">
        <v>71</v>
      </c>
      <c r="M18" s="7">
        <v>13</v>
      </c>
      <c r="N18" s="7">
        <v>45</v>
      </c>
      <c r="O18" s="7">
        <v>13</v>
      </c>
      <c r="P18" s="7">
        <v>0</v>
      </c>
      <c r="Q18" s="7">
        <v>0</v>
      </c>
    </row>
    <row r="19" spans="1:17" ht="13.5" thickBot="1" x14ac:dyDescent="0.35">
      <c r="A19" s="7" t="s">
        <v>28</v>
      </c>
      <c r="B19" s="7" t="s">
        <v>29</v>
      </c>
      <c r="C19" s="8">
        <v>4552</v>
      </c>
      <c r="D19" s="8">
        <v>3778</v>
      </c>
      <c r="E19" s="8">
        <v>3705</v>
      </c>
      <c r="F19" s="8">
        <v>73</v>
      </c>
      <c r="G19" s="8">
        <v>73</v>
      </c>
      <c r="H19" s="8">
        <v>66</v>
      </c>
      <c r="I19" s="7">
        <v>2</v>
      </c>
      <c r="J19" s="7">
        <v>5</v>
      </c>
      <c r="K19" s="7">
        <v>0</v>
      </c>
      <c r="L19" s="7">
        <v>53</v>
      </c>
      <c r="M19" s="7">
        <v>11</v>
      </c>
      <c r="N19" s="7">
        <v>37</v>
      </c>
      <c r="O19" s="7">
        <v>5</v>
      </c>
      <c r="P19" s="7">
        <v>0</v>
      </c>
      <c r="Q19" s="7">
        <v>0</v>
      </c>
    </row>
    <row r="20" spans="1:17" ht="13.5" thickBot="1" x14ac:dyDescent="0.35">
      <c r="A20" s="7" t="s">
        <v>30</v>
      </c>
      <c r="B20" s="7" t="s">
        <v>31</v>
      </c>
      <c r="C20" s="8">
        <v>9219</v>
      </c>
      <c r="D20" s="8">
        <v>7434</v>
      </c>
      <c r="E20" s="8">
        <v>7368</v>
      </c>
      <c r="F20" s="8">
        <v>66</v>
      </c>
      <c r="G20" s="8">
        <v>66</v>
      </c>
      <c r="H20" s="8">
        <v>45</v>
      </c>
      <c r="I20" s="7">
        <v>2</v>
      </c>
      <c r="J20" s="7">
        <v>19</v>
      </c>
      <c r="K20" s="7">
        <v>0</v>
      </c>
      <c r="L20" s="7">
        <v>90</v>
      </c>
      <c r="M20" s="7">
        <v>20</v>
      </c>
      <c r="N20" s="7">
        <v>51</v>
      </c>
      <c r="O20" s="7">
        <v>19</v>
      </c>
      <c r="P20" s="7">
        <v>0</v>
      </c>
      <c r="Q20" s="7">
        <v>0</v>
      </c>
    </row>
    <row r="21" spans="1:17" ht="13.5" thickBot="1" x14ac:dyDescent="0.35">
      <c r="A21" s="7" t="s">
        <v>32</v>
      </c>
      <c r="B21" s="7" t="s">
        <v>33</v>
      </c>
      <c r="C21" s="8">
        <v>7739</v>
      </c>
      <c r="D21" s="8">
        <v>6374</v>
      </c>
      <c r="E21" s="8">
        <v>6351</v>
      </c>
      <c r="F21" s="8">
        <v>23</v>
      </c>
      <c r="G21" s="8">
        <v>23</v>
      </c>
      <c r="H21" s="8">
        <v>19</v>
      </c>
      <c r="I21" s="7">
        <v>2</v>
      </c>
      <c r="J21" s="7">
        <v>2</v>
      </c>
      <c r="K21" s="7">
        <v>0</v>
      </c>
      <c r="L21" s="7">
        <v>127</v>
      </c>
      <c r="M21" s="7">
        <v>87</v>
      </c>
      <c r="N21" s="7">
        <v>38</v>
      </c>
      <c r="O21" s="7">
        <v>2</v>
      </c>
      <c r="P21" s="7">
        <v>0</v>
      </c>
      <c r="Q21" s="7">
        <v>0</v>
      </c>
    </row>
    <row r="22" spans="1:17" ht="13.5" thickBot="1" x14ac:dyDescent="0.35">
      <c r="A22" s="7" t="s">
        <v>34</v>
      </c>
      <c r="B22" s="7" t="s">
        <v>35</v>
      </c>
      <c r="C22" s="8">
        <v>6268</v>
      </c>
      <c r="D22" s="8">
        <v>5060</v>
      </c>
      <c r="E22" s="8">
        <v>5024</v>
      </c>
      <c r="F22" s="8">
        <v>36</v>
      </c>
      <c r="G22" s="8">
        <v>36</v>
      </c>
      <c r="H22" s="8">
        <v>21</v>
      </c>
      <c r="I22" s="7">
        <v>0</v>
      </c>
      <c r="J22" s="7">
        <v>15</v>
      </c>
      <c r="K22" s="7">
        <v>0</v>
      </c>
      <c r="L22" s="7">
        <v>80</v>
      </c>
      <c r="M22" s="7">
        <v>17</v>
      </c>
      <c r="N22" s="7">
        <v>48</v>
      </c>
      <c r="O22" s="7">
        <v>15</v>
      </c>
      <c r="P22" s="7">
        <v>0</v>
      </c>
      <c r="Q22" s="7">
        <v>0</v>
      </c>
    </row>
    <row r="23" spans="1:17" ht="13.5" thickBot="1" x14ac:dyDescent="0.35">
      <c r="A23" s="7" t="s">
        <v>36</v>
      </c>
      <c r="B23" s="7" t="s">
        <v>37</v>
      </c>
      <c r="C23" s="8">
        <v>4204</v>
      </c>
      <c r="D23" s="8">
        <v>3467</v>
      </c>
      <c r="E23" s="8">
        <v>3452</v>
      </c>
      <c r="F23" s="8">
        <v>15</v>
      </c>
      <c r="G23" s="8">
        <v>15</v>
      </c>
      <c r="H23" s="8">
        <v>10</v>
      </c>
      <c r="I23" s="7">
        <v>0</v>
      </c>
      <c r="J23" s="7">
        <v>5</v>
      </c>
      <c r="K23" s="7">
        <v>0</v>
      </c>
      <c r="L23" s="7">
        <v>35</v>
      </c>
      <c r="M23" s="7">
        <v>12</v>
      </c>
      <c r="N23" s="7">
        <v>18</v>
      </c>
      <c r="O23" s="7">
        <v>5</v>
      </c>
      <c r="P23" s="7">
        <v>0</v>
      </c>
      <c r="Q23" s="7">
        <v>0</v>
      </c>
    </row>
    <row r="24" spans="1:17" ht="13.5" thickBot="1" x14ac:dyDescent="0.35">
      <c r="A24" s="7" t="s">
        <v>38</v>
      </c>
      <c r="B24" s="7" t="s">
        <v>39</v>
      </c>
      <c r="C24" s="8">
        <v>3744</v>
      </c>
      <c r="D24" s="8">
        <v>2981</v>
      </c>
      <c r="E24" s="8">
        <v>2971</v>
      </c>
      <c r="F24" s="8">
        <v>10</v>
      </c>
      <c r="G24" s="8">
        <v>10</v>
      </c>
      <c r="H24" s="8">
        <v>7</v>
      </c>
      <c r="I24" s="7">
        <v>0</v>
      </c>
      <c r="J24" s="7">
        <v>3</v>
      </c>
      <c r="K24" s="7">
        <v>0</v>
      </c>
      <c r="L24" s="7">
        <v>93</v>
      </c>
      <c r="M24" s="7">
        <v>67</v>
      </c>
      <c r="N24" s="7">
        <v>23</v>
      </c>
      <c r="O24" s="7">
        <v>3</v>
      </c>
      <c r="P24" s="7">
        <v>0</v>
      </c>
      <c r="Q24" s="7">
        <v>0</v>
      </c>
    </row>
    <row r="25" spans="1:17" s="3" customFormat="1" ht="13.5" thickBot="1" x14ac:dyDescent="0.35">
      <c r="A25" s="15" t="s">
        <v>90</v>
      </c>
      <c r="B25" s="15"/>
      <c r="C25" s="9">
        <f t="shared" ref="C25:Q25" si="1">SUM(C17:C24)</f>
        <v>54173</v>
      </c>
      <c r="D25" s="9">
        <f t="shared" si="1"/>
        <v>44483</v>
      </c>
      <c r="E25" s="9">
        <f t="shared" si="1"/>
        <v>44178</v>
      </c>
      <c r="F25" s="9">
        <f t="shared" si="1"/>
        <v>305</v>
      </c>
      <c r="G25" s="9">
        <f t="shared" si="1"/>
        <v>304</v>
      </c>
      <c r="H25" s="9">
        <f t="shared" si="1"/>
        <v>221</v>
      </c>
      <c r="I25" s="10">
        <f t="shared" si="1"/>
        <v>8</v>
      </c>
      <c r="J25" s="10">
        <f t="shared" si="1"/>
        <v>75</v>
      </c>
      <c r="K25" s="10">
        <f t="shared" si="1"/>
        <v>1</v>
      </c>
      <c r="L25" s="10">
        <f t="shared" si="1"/>
        <v>777</v>
      </c>
      <c r="M25" s="10">
        <f t="shared" si="1"/>
        <v>312</v>
      </c>
      <c r="N25" s="10">
        <f t="shared" si="1"/>
        <v>390</v>
      </c>
      <c r="O25" s="10">
        <f t="shared" si="1"/>
        <v>75</v>
      </c>
      <c r="P25" s="10">
        <f t="shared" si="1"/>
        <v>0</v>
      </c>
      <c r="Q25" s="10">
        <f t="shared" si="1"/>
        <v>0</v>
      </c>
    </row>
    <row r="26" spans="1:17" ht="13.5" thickBot="1" x14ac:dyDescent="0.35">
      <c r="A26" s="7" t="s">
        <v>40</v>
      </c>
      <c r="B26" s="7" t="s">
        <v>41</v>
      </c>
      <c r="C26" s="8">
        <v>6366</v>
      </c>
      <c r="D26" s="8">
        <v>5222</v>
      </c>
      <c r="E26" s="8">
        <v>5102</v>
      </c>
      <c r="F26" s="8">
        <v>120</v>
      </c>
      <c r="G26" s="8">
        <v>120</v>
      </c>
      <c r="H26" s="8">
        <v>57</v>
      </c>
      <c r="I26" s="7">
        <v>17</v>
      </c>
      <c r="J26" s="7">
        <v>46</v>
      </c>
      <c r="K26" s="7">
        <v>0</v>
      </c>
      <c r="L26" s="7">
        <v>114</v>
      </c>
      <c r="M26" s="7">
        <v>5</v>
      </c>
      <c r="N26" s="7">
        <v>63</v>
      </c>
      <c r="O26" s="7">
        <v>46</v>
      </c>
      <c r="P26" s="7">
        <v>0</v>
      </c>
      <c r="Q26" s="7">
        <v>0</v>
      </c>
    </row>
    <row r="27" spans="1:17" ht="13.5" thickBot="1" x14ac:dyDescent="0.35">
      <c r="A27" s="7" t="s">
        <v>42</v>
      </c>
      <c r="B27" s="7" t="s">
        <v>43</v>
      </c>
      <c r="C27" s="8">
        <v>9185</v>
      </c>
      <c r="D27" s="8">
        <v>7453</v>
      </c>
      <c r="E27" s="8">
        <v>7388</v>
      </c>
      <c r="F27" s="8">
        <v>65</v>
      </c>
      <c r="G27" s="8">
        <v>65</v>
      </c>
      <c r="H27" s="8">
        <v>52</v>
      </c>
      <c r="I27" s="7">
        <v>3</v>
      </c>
      <c r="J27" s="7">
        <v>10</v>
      </c>
      <c r="K27" s="7">
        <v>0</v>
      </c>
      <c r="L27" s="7">
        <v>92</v>
      </c>
      <c r="M27" s="7">
        <v>20</v>
      </c>
      <c r="N27" s="7">
        <v>62</v>
      </c>
      <c r="O27" s="7">
        <v>10</v>
      </c>
      <c r="P27" s="7">
        <v>0</v>
      </c>
      <c r="Q27" s="7">
        <v>0</v>
      </c>
    </row>
    <row r="28" spans="1:17" ht="13.5" thickBot="1" x14ac:dyDescent="0.35">
      <c r="A28" s="7" t="s">
        <v>44</v>
      </c>
      <c r="B28" s="7" t="s">
        <v>45</v>
      </c>
      <c r="C28" s="8">
        <v>5314</v>
      </c>
      <c r="D28" s="8">
        <v>4356</v>
      </c>
      <c r="E28" s="8">
        <v>4259</v>
      </c>
      <c r="F28" s="8">
        <v>97</v>
      </c>
      <c r="G28" s="8">
        <v>97</v>
      </c>
      <c r="H28" s="8">
        <v>84</v>
      </c>
      <c r="I28" s="7">
        <v>9</v>
      </c>
      <c r="J28" s="7">
        <v>4</v>
      </c>
      <c r="K28" s="7">
        <v>0</v>
      </c>
      <c r="L28" s="7">
        <v>63</v>
      </c>
      <c r="M28" s="7">
        <v>17</v>
      </c>
      <c r="N28" s="7">
        <v>42</v>
      </c>
      <c r="O28" s="7">
        <v>4</v>
      </c>
      <c r="P28" s="7">
        <v>0</v>
      </c>
      <c r="Q28" s="7">
        <v>0</v>
      </c>
    </row>
    <row r="29" spans="1:17" ht="13.5" thickBot="1" x14ac:dyDescent="0.35">
      <c r="A29" s="7" t="s">
        <v>46</v>
      </c>
      <c r="B29" s="7" t="s">
        <v>47</v>
      </c>
      <c r="C29" s="8">
        <v>5114</v>
      </c>
      <c r="D29" s="8">
        <v>4102</v>
      </c>
      <c r="E29" s="8">
        <v>3971</v>
      </c>
      <c r="F29" s="8">
        <v>131</v>
      </c>
      <c r="G29" s="8">
        <v>131</v>
      </c>
      <c r="H29" s="8">
        <v>121</v>
      </c>
      <c r="I29" s="7">
        <v>2</v>
      </c>
      <c r="J29" s="7">
        <v>8</v>
      </c>
      <c r="K29" s="7">
        <v>0</v>
      </c>
      <c r="L29" s="7">
        <v>83</v>
      </c>
      <c r="M29" s="7">
        <v>20</v>
      </c>
      <c r="N29" s="7">
        <v>55</v>
      </c>
      <c r="O29" s="7">
        <v>8</v>
      </c>
      <c r="P29" s="7">
        <v>0</v>
      </c>
      <c r="Q29" s="7">
        <v>0</v>
      </c>
    </row>
    <row r="30" spans="1:17" ht="13.5" thickBot="1" x14ac:dyDescent="0.35">
      <c r="A30" s="7" t="s">
        <v>48</v>
      </c>
      <c r="B30" s="7" t="s">
        <v>49</v>
      </c>
      <c r="C30" s="8">
        <v>4779</v>
      </c>
      <c r="D30" s="8">
        <v>3842</v>
      </c>
      <c r="E30" s="8">
        <v>3827</v>
      </c>
      <c r="F30" s="8">
        <v>15</v>
      </c>
      <c r="G30" s="8">
        <v>15</v>
      </c>
      <c r="H30" s="8">
        <v>13</v>
      </c>
      <c r="I30" s="7">
        <v>1</v>
      </c>
      <c r="J30" s="7">
        <v>1</v>
      </c>
      <c r="K30" s="7">
        <v>0</v>
      </c>
      <c r="L30" s="7">
        <v>38</v>
      </c>
      <c r="M30" s="7">
        <v>10</v>
      </c>
      <c r="N30" s="7">
        <v>27</v>
      </c>
      <c r="O30" s="7">
        <v>1</v>
      </c>
      <c r="P30" s="7">
        <v>0</v>
      </c>
      <c r="Q30" s="7">
        <v>0</v>
      </c>
    </row>
    <row r="31" spans="1:17" ht="13.5" thickBot="1" x14ac:dyDescent="0.35">
      <c r="A31" s="7" t="s">
        <v>50</v>
      </c>
      <c r="B31" s="7" t="s">
        <v>51</v>
      </c>
      <c r="C31" s="8">
        <v>6393</v>
      </c>
      <c r="D31" s="8">
        <v>5089</v>
      </c>
      <c r="E31" s="8">
        <v>5051</v>
      </c>
      <c r="F31" s="8">
        <v>38</v>
      </c>
      <c r="G31" s="8">
        <v>38</v>
      </c>
      <c r="H31" s="8">
        <v>28</v>
      </c>
      <c r="I31" s="7">
        <v>1</v>
      </c>
      <c r="J31" s="7">
        <v>9</v>
      </c>
      <c r="K31" s="7">
        <v>0</v>
      </c>
      <c r="L31" s="7">
        <v>67</v>
      </c>
      <c r="M31" s="7">
        <v>16</v>
      </c>
      <c r="N31" s="7">
        <v>42</v>
      </c>
      <c r="O31" s="7">
        <v>9</v>
      </c>
      <c r="P31" s="7">
        <v>0</v>
      </c>
      <c r="Q31" s="7">
        <v>0</v>
      </c>
    </row>
    <row r="32" spans="1:17" ht="13.5" thickBot="1" x14ac:dyDescent="0.35">
      <c r="A32" s="7" t="s">
        <v>52</v>
      </c>
      <c r="B32" s="7" t="s">
        <v>53</v>
      </c>
      <c r="C32" s="8">
        <v>8783</v>
      </c>
      <c r="D32" s="8">
        <v>6991</v>
      </c>
      <c r="E32" s="8">
        <v>6926</v>
      </c>
      <c r="F32" s="8">
        <v>65</v>
      </c>
      <c r="G32" s="8">
        <v>65</v>
      </c>
      <c r="H32" s="8">
        <v>59</v>
      </c>
      <c r="I32" s="7">
        <v>0</v>
      </c>
      <c r="J32" s="7">
        <v>6</v>
      </c>
      <c r="K32" s="7">
        <v>0</v>
      </c>
      <c r="L32" s="7">
        <v>86</v>
      </c>
      <c r="M32" s="7">
        <v>25</v>
      </c>
      <c r="N32" s="7">
        <v>55</v>
      </c>
      <c r="O32" s="7">
        <v>6</v>
      </c>
      <c r="P32" s="7">
        <v>0</v>
      </c>
      <c r="Q32" s="7">
        <v>0</v>
      </c>
    </row>
    <row r="33" spans="1:17" ht="13.5" thickBot="1" x14ac:dyDescent="0.35">
      <c r="A33" s="7" t="s">
        <v>54</v>
      </c>
      <c r="B33" s="7" t="s">
        <v>55</v>
      </c>
      <c r="C33" s="8">
        <v>10399</v>
      </c>
      <c r="D33" s="8">
        <v>8384</v>
      </c>
      <c r="E33" s="8">
        <v>8295</v>
      </c>
      <c r="F33" s="8">
        <v>89</v>
      </c>
      <c r="G33" s="8">
        <v>89</v>
      </c>
      <c r="H33" s="8">
        <v>80</v>
      </c>
      <c r="I33" s="7">
        <v>0</v>
      </c>
      <c r="J33" s="7">
        <v>9</v>
      </c>
      <c r="K33" s="7">
        <v>0</v>
      </c>
      <c r="L33" s="7">
        <v>110</v>
      </c>
      <c r="M33" s="7">
        <v>19</v>
      </c>
      <c r="N33" s="7">
        <v>82</v>
      </c>
      <c r="O33" s="7">
        <v>9</v>
      </c>
      <c r="P33" s="7">
        <v>0</v>
      </c>
      <c r="Q33" s="7">
        <v>0</v>
      </c>
    </row>
    <row r="34" spans="1:17" ht="13.5" thickBot="1" x14ac:dyDescent="0.35">
      <c r="A34" s="7" t="s">
        <v>56</v>
      </c>
      <c r="B34" s="7" t="s">
        <v>57</v>
      </c>
      <c r="C34" s="8">
        <v>3933</v>
      </c>
      <c r="D34" s="8">
        <v>3153</v>
      </c>
      <c r="E34" s="8">
        <v>3133</v>
      </c>
      <c r="F34" s="8">
        <v>20</v>
      </c>
      <c r="G34" s="8">
        <v>20</v>
      </c>
      <c r="H34" s="8">
        <v>20</v>
      </c>
      <c r="I34" s="7">
        <v>0</v>
      </c>
      <c r="J34" s="7">
        <v>0</v>
      </c>
      <c r="K34" s="7">
        <v>0</v>
      </c>
      <c r="L34" s="7">
        <v>32</v>
      </c>
      <c r="M34" s="7">
        <v>3</v>
      </c>
      <c r="N34" s="7">
        <v>29</v>
      </c>
      <c r="O34" s="7">
        <v>0</v>
      </c>
      <c r="P34" s="7">
        <v>0</v>
      </c>
      <c r="Q34" s="7">
        <v>0</v>
      </c>
    </row>
    <row r="35" spans="1:17" ht="13.5" thickBot="1" x14ac:dyDescent="0.35">
      <c r="A35" s="7" t="s">
        <v>58</v>
      </c>
      <c r="B35" s="7" t="s">
        <v>59</v>
      </c>
      <c r="C35" s="8">
        <v>12806</v>
      </c>
      <c r="D35" s="8">
        <v>10312</v>
      </c>
      <c r="E35" s="8">
        <v>10201</v>
      </c>
      <c r="F35" s="8">
        <v>111</v>
      </c>
      <c r="G35" s="8">
        <v>111</v>
      </c>
      <c r="H35" s="8">
        <v>103</v>
      </c>
      <c r="I35" s="7">
        <v>0</v>
      </c>
      <c r="J35" s="7">
        <v>8</v>
      </c>
      <c r="K35" s="7">
        <v>0</v>
      </c>
      <c r="L35" s="7">
        <v>120</v>
      </c>
      <c r="M35" s="7">
        <v>35</v>
      </c>
      <c r="N35" s="7">
        <v>77</v>
      </c>
      <c r="O35" s="7">
        <v>8</v>
      </c>
      <c r="P35" s="7">
        <v>0</v>
      </c>
      <c r="Q35" s="7">
        <v>0</v>
      </c>
    </row>
    <row r="36" spans="1:17" s="3" customFormat="1" ht="13.5" thickBot="1" x14ac:dyDescent="0.35">
      <c r="A36" s="15" t="s">
        <v>83</v>
      </c>
      <c r="B36" s="15"/>
      <c r="C36" s="9">
        <f t="shared" ref="C36:Q36" si="2">SUM(C26:C35)</f>
        <v>73072</v>
      </c>
      <c r="D36" s="9">
        <f t="shared" si="2"/>
        <v>58904</v>
      </c>
      <c r="E36" s="9">
        <f t="shared" si="2"/>
        <v>58153</v>
      </c>
      <c r="F36" s="9">
        <f t="shared" si="2"/>
        <v>751</v>
      </c>
      <c r="G36" s="9">
        <f t="shared" si="2"/>
        <v>751</v>
      </c>
      <c r="H36" s="9">
        <f t="shared" si="2"/>
        <v>617</v>
      </c>
      <c r="I36" s="10">
        <f t="shared" si="2"/>
        <v>33</v>
      </c>
      <c r="J36" s="10">
        <f t="shared" si="2"/>
        <v>101</v>
      </c>
      <c r="K36" s="10">
        <f t="shared" si="2"/>
        <v>0</v>
      </c>
      <c r="L36" s="10">
        <f t="shared" si="2"/>
        <v>805</v>
      </c>
      <c r="M36" s="10">
        <f t="shared" si="2"/>
        <v>170</v>
      </c>
      <c r="N36" s="10">
        <f t="shared" si="2"/>
        <v>534</v>
      </c>
      <c r="O36" s="10">
        <f t="shared" si="2"/>
        <v>101</v>
      </c>
      <c r="P36" s="10">
        <f t="shared" si="2"/>
        <v>0</v>
      </c>
      <c r="Q36" s="10">
        <f t="shared" si="2"/>
        <v>0</v>
      </c>
    </row>
    <row r="37" spans="1:17" ht="13.5" thickBot="1" x14ac:dyDescent="0.35">
      <c r="A37" s="7" t="s">
        <v>60</v>
      </c>
      <c r="B37" s="7" t="s">
        <v>61</v>
      </c>
      <c r="C37" s="8">
        <v>14562</v>
      </c>
      <c r="D37" s="8">
        <v>12069</v>
      </c>
      <c r="E37" s="8">
        <v>12010</v>
      </c>
      <c r="F37" s="8">
        <v>59</v>
      </c>
      <c r="G37" s="8">
        <v>59</v>
      </c>
      <c r="H37" s="8">
        <v>47</v>
      </c>
      <c r="I37" s="7">
        <v>2</v>
      </c>
      <c r="J37" s="7">
        <v>10</v>
      </c>
      <c r="K37" s="7">
        <v>0</v>
      </c>
      <c r="L37" s="7">
        <v>173</v>
      </c>
      <c r="M37" s="7">
        <v>21</v>
      </c>
      <c r="N37" s="7">
        <v>142</v>
      </c>
      <c r="O37" s="7">
        <v>10</v>
      </c>
      <c r="P37" s="7">
        <v>0</v>
      </c>
      <c r="Q37" s="7">
        <v>0</v>
      </c>
    </row>
    <row r="38" spans="1:17" ht="13.5" thickBot="1" x14ac:dyDescent="0.35">
      <c r="A38" s="7" t="s">
        <v>62</v>
      </c>
      <c r="B38" s="7" t="s">
        <v>63</v>
      </c>
      <c r="C38" s="8">
        <v>4118</v>
      </c>
      <c r="D38" s="8">
        <v>3309</v>
      </c>
      <c r="E38" s="8">
        <v>3299</v>
      </c>
      <c r="F38" s="8">
        <v>10</v>
      </c>
      <c r="G38" s="8">
        <v>10</v>
      </c>
      <c r="H38" s="8">
        <v>8</v>
      </c>
      <c r="I38" s="7">
        <v>1</v>
      </c>
      <c r="J38" s="7">
        <v>1</v>
      </c>
      <c r="K38" s="7">
        <v>0</v>
      </c>
      <c r="L38" s="7">
        <v>25</v>
      </c>
      <c r="M38" s="7">
        <v>5</v>
      </c>
      <c r="N38" s="7">
        <v>19</v>
      </c>
      <c r="O38" s="7">
        <v>1</v>
      </c>
      <c r="P38" s="7">
        <v>0</v>
      </c>
      <c r="Q38" s="7">
        <v>0</v>
      </c>
    </row>
    <row r="39" spans="1:17" ht="13.5" thickBot="1" x14ac:dyDescent="0.35">
      <c r="A39" s="7" t="s">
        <v>64</v>
      </c>
      <c r="B39" s="7" t="s">
        <v>65</v>
      </c>
      <c r="C39" s="8">
        <v>4569</v>
      </c>
      <c r="D39" s="8">
        <v>3610</v>
      </c>
      <c r="E39" s="8">
        <v>3543</v>
      </c>
      <c r="F39" s="8">
        <v>67</v>
      </c>
      <c r="G39" s="8">
        <v>67</v>
      </c>
      <c r="H39" s="8">
        <v>60</v>
      </c>
      <c r="I39" s="7">
        <v>0</v>
      </c>
      <c r="J39" s="7">
        <v>7</v>
      </c>
      <c r="K39" s="7">
        <v>0</v>
      </c>
      <c r="L39" s="7">
        <v>37</v>
      </c>
      <c r="M39" s="7">
        <v>10</v>
      </c>
      <c r="N39" s="7">
        <v>20</v>
      </c>
      <c r="O39" s="7">
        <v>7</v>
      </c>
      <c r="P39" s="7">
        <v>0</v>
      </c>
      <c r="Q39" s="7">
        <v>0</v>
      </c>
    </row>
    <row r="40" spans="1:17" ht="13.5" thickBot="1" x14ac:dyDescent="0.35">
      <c r="A40" s="7" t="s">
        <v>66</v>
      </c>
      <c r="B40" s="7" t="s">
        <v>67</v>
      </c>
      <c r="C40" s="8">
        <v>4420</v>
      </c>
      <c r="D40" s="8">
        <v>3661</v>
      </c>
      <c r="E40" s="8">
        <v>3546</v>
      </c>
      <c r="F40" s="8">
        <v>115</v>
      </c>
      <c r="G40" s="8">
        <v>115</v>
      </c>
      <c r="H40" s="8">
        <v>105</v>
      </c>
      <c r="I40" s="7">
        <v>1</v>
      </c>
      <c r="J40" s="7">
        <v>9</v>
      </c>
      <c r="K40" s="7">
        <v>0</v>
      </c>
      <c r="L40" s="7">
        <v>60</v>
      </c>
      <c r="M40" s="7">
        <v>18</v>
      </c>
      <c r="N40" s="7">
        <v>33</v>
      </c>
      <c r="O40" s="7">
        <v>9</v>
      </c>
      <c r="P40" s="7">
        <v>0</v>
      </c>
      <c r="Q40" s="7">
        <v>0</v>
      </c>
    </row>
    <row r="41" spans="1:17" ht="13.5" thickBot="1" x14ac:dyDescent="0.35">
      <c r="A41" s="7" t="s">
        <v>68</v>
      </c>
      <c r="B41" s="7" t="s">
        <v>69</v>
      </c>
      <c r="C41" s="8">
        <v>12090</v>
      </c>
      <c r="D41" s="8">
        <v>9865</v>
      </c>
      <c r="E41" s="8">
        <v>9772</v>
      </c>
      <c r="F41" s="8">
        <v>93</v>
      </c>
      <c r="G41" s="8">
        <v>93</v>
      </c>
      <c r="H41" s="8">
        <v>73</v>
      </c>
      <c r="I41" s="7">
        <v>0</v>
      </c>
      <c r="J41" s="7">
        <v>20</v>
      </c>
      <c r="K41" s="7">
        <v>0</v>
      </c>
      <c r="L41" s="7">
        <v>115</v>
      </c>
      <c r="M41" s="7">
        <v>26</v>
      </c>
      <c r="N41" s="7">
        <v>69</v>
      </c>
      <c r="O41" s="7">
        <v>20</v>
      </c>
      <c r="P41" s="7">
        <v>0</v>
      </c>
      <c r="Q41" s="7">
        <v>0</v>
      </c>
    </row>
    <row r="42" spans="1:17" ht="13.5" thickBot="1" x14ac:dyDescent="0.35">
      <c r="A42" s="7" t="s">
        <v>70</v>
      </c>
      <c r="B42" s="7" t="s">
        <v>71</v>
      </c>
      <c r="C42" s="8">
        <v>14745</v>
      </c>
      <c r="D42" s="8">
        <v>11748</v>
      </c>
      <c r="E42" s="8">
        <v>11702</v>
      </c>
      <c r="F42" s="8">
        <v>46</v>
      </c>
      <c r="G42" s="8">
        <v>46</v>
      </c>
      <c r="H42" s="8">
        <v>38</v>
      </c>
      <c r="I42" s="7">
        <v>1</v>
      </c>
      <c r="J42" s="7">
        <v>7</v>
      </c>
      <c r="K42" s="7">
        <v>0</v>
      </c>
      <c r="L42" s="7">
        <v>102</v>
      </c>
      <c r="M42" s="7">
        <v>28</v>
      </c>
      <c r="N42" s="7">
        <v>67</v>
      </c>
      <c r="O42" s="7">
        <v>7</v>
      </c>
      <c r="P42" s="7">
        <v>0</v>
      </c>
      <c r="Q42" s="7">
        <v>0</v>
      </c>
    </row>
    <row r="43" spans="1:17" ht="13.5" thickBot="1" x14ac:dyDescent="0.35">
      <c r="A43" s="7" t="s">
        <v>72</v>
      </c>
      <c r="B43" s="7" t="s">
        <v>73</v>
      </c>
      <c r="C43" s="8">
        <v>7003</v>
      </c>
      <c r="D43" s="8">
        <v>5734</v>
      </c>
      <c r="E43" s="8">
        <v>5646</v>
      </c>
      <c r="F43" s="8">
        <v>88</v>
      </c>
      <c r="G43" s="8">
        <v>88</v>
      </c>
      <c r="H43" s="8">
        <v>88</v>
      </c>
      <c r="I43" s="7">
        <v>0</v>
      </c>
      <c r="J43" s="7">
        <v>0</v>
      </c>
      <c r="K43" s="7">
        <v>0</v>
      </c>
      <c r="L43" s="7">
        <v>55</v>
      </c>
      <c r="M43" s="7">
        <v>15</v>
      </c>
      <c r="N43" s="7">
        <v>40</v>
      </c>
      <c r="O43" s="7">
        <v>0</v>
      </c>
      <c r="P43" s="7">
        <v>0</v>
      </c>
      <c r="Q43" s="7">
        <v>0</v>
      </c>
    </row>
    <row r="44" spans="1:17" ht="13.5" thickBot="1" x14ac:dyDescent="0.35">
      <c r="A44" s="7" t="s">
        <v>74</v>
      </c>
      <c r="B44" s="7" t="s">
        <v>75</v>
      </c>
      <c r="C44" s="8">
        <v>8546</v>
      </c>
      <c r="D44" s="8">
        <v>6723</v>
      </c>
      <c r="E44" s="8">
        <v>6702</v>
      </c>
      <c r="F44" s="8">
        <v>21</v>
      </c>
      <c r="G44" s="8">
        <v>21</v>
      </c>
      <c r="H44" s="8">
        <v>20</v>
      </c>
      <c r="I44" s="7">
        <v>1</v>
      </c>
      <c r="J44" s="7">
        <v>0</v>
      </c>
      <c r="K44" s="7">
        <v>0</v>
      </c>
      <c r="L44" s="7">
        <v>64</v>
      </c>
      <c r="M44" s="7">
        <v>32</v>
      </c>
      <c r="N44" s="7">
        <v>32</v>
      </c>
      <c r="O44" s="7">
        <v>0</v>
      </c>
      <c r="P44" s="7">
        <v>0</v>
      </c>
      <c r="Q44" s="7">
        <v>0</v>
      </c>
    </row>
    <row r="45" spans="1:17" ht="13.5" thickBot="1" x14ac:dyDescent="0.35">
      <c r="A45" s="7" t="s">
        <v>76</v>
      </c>
      <c r="B45" s="7" t="s">
        <v>77</v>
      </c>
      <c r="C45" s="8">
        <v>7176</v>
      </c>
      <c r="D45" s="8">
        <v>5733</v>
      </c>
      <c r="E45" s="8">
        <v>5701</v>
      </c>
      <c r="F45" s="8">
        <v>32</v>
      </c>
      <c r="G45" s="8">
        <v>32</v>
      </c>
      <c r="H45" s="8">
        <v>27</v>
      </c>
      <c r="I45" s="7">
        <v>0</v>
      </c>
      <c r="J45" s="7">
        <v>5</v>
      </c>
      <c r="K45" s="7">
        <v>0</v>
      </c>
      <c r="L45" s="7">
        <v>44</v>
      </c>
      <c r="M45" s="7">
        <v>10</v>
      </c>
      <c r="N45" s="7">
        <v>29</v>
      </c>
      <c r="O45" s="7">
        <v>5</v>
      </c>
      <c r="P45" s="7">
        <v>0</v>
      </c>
      <c r="Q45" s="7">
        <v>0</v>
      </c>
    </row>
    <row r="46" spans="1:17" s="3" customFormat="1" ht="13.5" thickBot="1" x14ac:dyDescent="0.35">
      <c r="A46" s="15" t="s">
        <v>84</v>
      </c>
      <c r="B46" s="15"/>
      <c r="C46" s="9">
        <f t="shared" ref="C46:Q46" si="3">SUM(C37:C45)</f>
        <v>77229</v>
      </c>
      <c r="D46" s="9">
        <f t="shared" si="3"/>
        <v>62452</v>
      </c>
      <c r="E46" s="9">
        <f t="shared" si="3"/>
        <v>61921</v>
      </c>
      <c r="F46" s="9">
        <f t="shared" si="3"/>
        <v>531</v>
      </c>
      <c r="G46" s="9">
        <f t="shared" si="3"/>
        <v>531</v>
      </c>
      <c r="H46" s="9">
        <f t="shared" si="3"/>
        <v>466</v>
      </c>
      <c r="I46" s="10">
        <f t="shared" si="3"/>
        <v>6</v>
      </c>
      <c r="J46" s="10">
        <f t="shared" si="3"/>
        <v>59</v>
      </c>
      <c r="K46" s="10">
        <f t="shared" si="3"/>
        <v>0</v>
      </c>
      <c r="L46" s="10">
        <f t="shared" si="3"/>
        <v>675</v>
      </c>
      <c r="M46" s="10">
        <f t="shared" si="3"/>
        <v>165</v>
      </c>
      <c r="N46" s="10">
        <f t="shared" si="3"/>
        <v>451</v>
      </c>
      <c r="O46" s="10">
        <f t="shared" si="3"/>
        <v>59</v>
      </c>
      <c r="P46" s="10">
        <f t="shared" si="3"/>
        <v>0</v>
      </c>
      <c r="Q46" s="10">
        <f t="shared" si="3"/>
        <v>0</v>
      </c>
    </row>
    <row r="47" spans="1:17" s="3" customFormat="1" ht="13.5" thickBot="1" x14ac:dyDescent="0.35">
      <c r="A47" s="10" t="s">
        <v>78</v>
      </c>
      <c r="B47" s="10" t="s">
        <v>79</v>
      </c>
      <c r="C47" s="9">
        <v>54863</v>
      </c>
      <c r="D47" s="9">
        <v>46412</v>
      </c>
      <c r="E47" s="9">
        <v>45815</v>
      </c>
      <c r="F47" s="9">
        <v>597</v>
      </c>
      <c r="G47" s="9">
        <v>597</v>
      </c>
      <c r="H47" s="9">
        <v>446</v>
      </c>
      <c r="I47" s="10">
        <v>0</v>
      </c>
      <c r="J47" s="10">
        <v>151</v>
      </c>
      <c r="K47" s="10">
        <v>0</v>
      </c>
      <c r="L47" s="10">
        <v>1272</v>
      </c>
      <c r="M47" s="10">
        <v>253</v>
      </c>
      <c r="N47" s="10">
        <v>868</v>
      </c>
      <c r="O47" s="10">
        <v>151</v>
      </c>
      <c r="P47" s="10">
        <v>0</v>
      </c>
      <c r="Q47" s="10">
        <v>0</v>
      </c>
    </row>
    <row r="48" spans="1:17" ht="13.5" thickBot="1" x14ac:dyDescent="0.35">
      <c r="A48" s="15"/>
      <c r="B48" s="16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  <c r="N48" s="7"/>
      <c r="O48" s="7"/>
      <c r="P48" s="7"/>
      <c r="Q48" s="7"/>
    </row>
    <row r="49" spans="1:18" s="5" customFormat="1" ht="16" thickBot="1" x14ac:dyDescent="0.4">
      <c r="A49" s="11"/>
      <c r="B49" s="11" t="s">
        <v>85</v>
      </c>
      <c r="C49" s="12">
        <f>SUM(C47:C48,C46,C36,C25,C16)</f>
        <v>376388</v>
      </c>
      <c r="D49" s="12">
        <f>SUM(D47:D48,D46,D36,D25,D16)</f>
        <v>307594</v>
      </c>
      <c r="E49" s="12">
        <f t="shared" ref="E49:O49" si="4">SUM(E47:E48,E46,E36,E25,E16)</f>
        <v>304690</v>
      </c>
      <c r="F49" s="12">
        <f>SUM(F47:F48,F46,F36,F25,F16)</f>
        <v>2904</v>
      </c>
      <c r="G49" s="12">
        <f t="shared" si="4"/>
        <v>2904</v>
      </c>
      <c r="H49" s="12">
        <f t="shared" si="4"/>
        <v>2294</v>
      </c>
      <c r="I49" s="12">
        <f t="shared" si="4"/>
        <v>93</v>
      </c>
      <c r="J49" s="12">
        <f t="shared" si="4"/>
        <v>517</v>
      </c>
      <c r="K49" s="12">
        <f t="shared" si="4"/>
        <v>1</v>
      </c>
      <c r="L49" s="12">
        <f t="shared" si="4"/>
        <v>4853</v>
      </c>
      <c r="M49" s="12">
        <f t="shared" si="4"/>
        <v>1254</v>
      </c>
      <c r="N49" s="12">
        <f t="shared" si="4"/>
        <v>3082</v>
      </c>
      <c r="O49" s="12">
        <f t="shared" si="4"/>
        <v>517</v>
      </c>
      <c r="P49" s="12">
        <f t="shared" ref="P49" si="5">SUM(P47:P48,P46,P36,P25,P16)</f>
        <v>1</v>
      </c>
      <c r="Q49" s="12">
        <f t="shared" ref="Q49" si="6">SUM(Q47:Q48,Q46,Q36,Q25,Q16)</f>
        <v>0</v>
      </c>
      <c r="R49" s="6"/>
    </row>
  </sheetData>
  <mergeCells count="9">
    <mergeCell ref="A1:G1"/>
    <mergeCell ref="K1:R1"/>
    <mergeCell ref="A2:C2"/>
    <mergeCell ref="A48:B48"/>
    <mergeCell ref="A3:XFD3"/>
    <mergeCell ref="A46:B46"/>
    <mergeCell ref="A36:B36"/>
    <mergeCell ref="A25:B2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Ciempka</dc:creator>
  <cp:lastModifiedBy>Anita Ciempka</cp:lastModifiedBy>
  <dcterms:created xsi:type="dcterms:W3CDTF">2022-10-26T05:40:15Z</dcterms:created>
  <dcterms:modified xsi:type="dcterms:W3CDTF">2022-10-26T08:13:29Z</dcterms:modified>
</cp:coreProperties>
</file>